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<sst xmlns="http://schemas.openxmlformats.org/spreadsheetml/2006/main" count="2737" uniqueCount="749">
  <si>
    <t>Red.br.</t>
  </si>
  <si>
    <t xml:space="preserve">Vrsta </t>
  </si>
  <si>
    <t>Naziv artikla</t>
  </si>
  <si>
    <t>pakiranja</t>
  </si>
  <si>
    <t>Jedinica</t>
  </si>
  <si>
    <t>Vrsta</t>
  </si>
  <si>
    <t>mjere</t>
  </si>
  <si>
    <t>Planirana</t>
  </si>
  <si>
    <t>količina</t>
  </si>
  <si>
    <t>01-12/08.</t>
  </si>
  <si>
    <t>Jedinična</t>
  </si>
  <si>
    <t>cijena bez</t>
  </si>
  <si>
    <t>PDV-a</t>
  </si>
  <si>
    <t>1.</t>
  </si>
  <si>
    <t>kom</t>
  </si>
  <si>
    <t>2.</t>
  </si>
  <si>
    <t>3.</t>
  </si>
  <si>
    <t>4.</t>
  </si>
  <si>
    <t>5.</t>
  </si>
  <si>
    <t>6.</t>
  </si>
  <si>
    <t>Ukupno 1-6:</t>
  </si>
  <si>
    <t>Ukupno 1-2:</t>
  </si>
  <si>
    <t>kut.</t>
  </si>
  <si>
    <t>Ukupno 1-5:</t>
  </si>
  <si>
    <t xml:space="preserve">Jedinična </t>
  </si>
  <si>
    <t>kg</t>
  </si>
  <si>
    <t>7.</t>
  </si>
  <si>
    <t>8.</t>
  </si>
  <si>
    <t>9.</t>
  </si>
  <si>
    <t>Ukupno 1-9:</t>
  </si>
  <si>
    <t xml:space="preserve">Planirana </t>
  </si>
  <si>
    <t>10.</t>
  </si>
  <si>
    <t>11.</t>
  </si>
  <si>
    <t>12.</t>
  </si>
  <si>
    <t>13.</t>
  </si>
  <si>
    <t>14.</t>
  </si>
  <si>
    <t>15.</t>
  </si>
  <si>
    <t>16.</t>
  </si>
  <si>
    <t>17.</t>
  </si>
  <si>
    <t>Ukupno 1-8:</t>
  </si>
  <si>
    <t xml:space="preserve">Jedinica </t>
  </si>
  <si>
    <t>l</t>
  </si>
  <si>
    <t>Ukupno 1-4:</t>
  </si>
  <si>
    <t>Ukupno</t>
  </si>
  <si>
    <t>kanta</t>
  </si>
  <si>
    <t>Ukupno 1-7:</t>
  </si>
  <si>
    <t>PVC boca</t>
  </si>
  <si>
    <t>Ukupno:</t>
  </si>
  <si>
    <t>PVC</t>
  </si>
  <si>
    <t>18.</t>
  </si>
  <si>
    <t>19.</t>
  </si>
  <si>
    <t>20.</t>
  </si>
  <si>
    <t>21.</t>
  </si>
  <si>
    <t xml:space="preserve">       5.1.1. Potrošni materijal</t>
  </si>
  <si>
    <t>kompjuterski papir</t>
  </si>
  <si>
    <t>1+1</t>
  </si>
  <si>
    <t>kom A3</t>
  </si>
  <si>
    <t>kom A4</t>
  </si>
  <si>
    <t>kuverte male/plave…/</t>
  </si>
  <si>
    <t>kuverte srednje</t>
  </si>
  <si>
    <t xml:space="preserve">  / roze… /</t>
  </si>
  <si>
    <t>kuverte velike</t>
  </si>
  <si>
    <t xml:space="preserve"> / smeđe… /</t>
  </si>
  <si>
    <t>registrator veliki široki</t>
  </si>
  <si>
    <t>registrator veliki uski</t>
  </si>
  <si>
    <t>fascikle s</t>
  </si>
  <si>
    <t>mehanizmom</t>
  </si>
  <si>
    <t>fotokopirni papir A3</t>
  </si>
  <si>
    <t>A4 80 mg</t>
  </si>
  <si>
    <t>fascikle s gumicom</t>
  </si>
  <si>
    <t>fascikla PVC 4 rupe</t>
  </si>
  <si>
    <t>U</t>
  </si>
  <si>
    <t>fascikla PVC l</t>
  </si>
  <si>
    <t>fascikla prešpan klap</t>
  </si>
  <si>
    <t>blokovi za bilješke A6</t>
  </si>
  <si>
    <t>teka A4 - tanka karo</t>
  </si>
  <si>
    <t>teka A4 - debela karo</t>
  </si>
  <si>
    <t>teka mala debela</t>
  </si>
  <si>
    <t>toner za kalkulator</t>
  </si>
  <si>
    <t>EPSON FX 1170</t>
  </si>
  <si>
    <t>22.</t>
  </si>
  <si>
    <t>toner FX 3 CANON</t>
  </si>
  <si>
    <t>cartridge za fax</t>
  </si>
  <si>
    <t>23.</t>
  </si>
  <si>
    <t>24.</t>
  </si>
  <si>
    <t>25.</t>
  </si>
  <si>
    <t>26.</t>
  </si>
  <si>
    <t>27.</t>
  </si>
  <si>
    <t>28.</t>
  </si>
  <si>
    <t>29.</t>
  </si>
  <si>
    <t>CD-R 80 min.</t>
  </si>
  <si>
    <t>30.</t>
  </si>
  <si>
    <t xml:space="preserve">DVD-R </t>
  </si>
  <si>
    <t>31.</t>
  </si>
  <si>
    <t>zastava RH</t>
  </si>
  <si>
    <t>32.</t>
  </si>
  <si>
    <t>boja za pečat</t>
  </si>
  <si>
    <t>33.</t>
  </si>
  <si>
    <t>kemijske olovke</t>
  </si>
  <si>
    <t>34.</t>
  </si>
  <si>
    <t>35.</t>
  </si>
  <si>
    <t>36.</t>
  </si>
  <si>
    <t>korektur u olovci</t>
  </si>
  <si>
    <t>37.</t>
  </si>
  <si>
    <t>olovke-puntarice</t>
  </si>
  <si>
    <t>38.</t>
  </si>
  <si>
    <t>puntarice</t>
  </si>
  <si>
    <t>39.</t>
  </si>
  <si>
    <t>baterije od 1,5 V</t>
  </si>
  <si>
    <t>40.</t>
  </si>
  <si>
    <t>baterija od 4,5 V</t>
  </si>
  <si>
    <t>personalni dosje</t>
  </si>
  <si>
    <t>pak.</t>
  </si>
  <si>
    <t>narudžba A4 NCR</t>
  </si>
  <si>
    <t>HUB 1 1+2</t>
  </si>
  <si>
    <t>uplatnica NCR</t>
  </si>
  <si>
    <t>isplatnica NCR</t>
  </si>
  <si>
    <t>obrazac ER-1 -</t>
  </si>
  <si>
    <t>potvrda o plaći</t>
  </si>
  <si>
    <t>knjiga ulaznih računa</t>
  </si>
  <si>
    <t>omot spisa</t>
  </si>
  <si>
    <t>kartonske pregrade</t>
  </si>
  <si>
    <t xml:space="preserve">       5.1.3. Pedagoška dokumentacija - obrasci</t>
  </si>
  <si>
    <t xml:space="preserve">Ukupno </t>
  </si>
  <si>
    <t xml:space="preserve">1. </t>
  </si>
  <si>
    <t>knjiga pedagoške</t>
  </si>
  <si>
    <t>dokumentacije</t>
  </si>
  <si>
    <t>odgojne skupine za</t>
  </si>
  <si>
    <t>5 tjedana, vodi se</t>
  </si>
  <si>
    <t>mjesečno-UT-XI-2-8/A</t>
  </si>
  <si>
    <t>dokumentacije o.s.</t>
  </si>
  <si>
    <t>za 9 tjedana, vodi se</t>
  </si>
  <si>
    <t>tromjesečno-UT-XI-2-</t>
  </si>
  <si>
    <t>8/C</t>
  </si>
  <si>
    <t>imenik djece, imenik</t>
  </si>
  <si>
    <t>program stručnog</t>
  </si>
  <si>
    <t>usavršavanja, vode</t>
  </si>
  <si>
    <t>odgojitelji, pedagog,</t>
  </si>
  <si>
    <t>psiholog, defektolog i</t>
  </si>
  <si>
    <t>medicinska sestra -</t>
  </si>
  <si>
    <t>UT-XI-2-9</t>
  </si>
  <si>
    <t>dosje djeteta s</t>
  </si>
  <si>
    <t>posebnim potrebama,</t>
  </si>
  <si>
    <t xml:space="preserve">vodi se za svako </t>
  </si>
  <si>
    <t>dijete koje ima</t>
  </si>
  <si>
    <t>posebnu potrebu-</t>
  </si>
  <si>
    <t>UT-XI-2-10</t>
  </si>
  <si>
    <t>Izvješće o rezultatima</t>
  </si>
  <si>
    <t>stažiranja pripravnika</t>
  </si>
  <si>
    <t xml:space="preserve"> -PO-2, UT-X1-2-18</t>
  </si>
  <si>
    <t>Prijavnica MZOS za</t>
  </si>
  <si>
    <t>polaganje stručnog</t>
  </si>
  <si>
    <t>ispita odgojitelja i</t>
  </si>
  <si>
    <t>SRS, PO-3,</t>
  </si>
  <si>
    <t>UT-X1-2-19</t>
  </si>
  <si>
    <t>stažiranje odgojitelja</t>
  </si>
  <si>
    <t>i SRS pripravnika u</t>
  </si>
  <si>
    <t>dječjem vrtiću, PO-1,</t>
  </si>
  <si>
    <t>UT-x1-2-17</t>
  </si>
  <si>
    <t>sadrži 30 upisa-UT-XI</t>
  </si>
  <si>
    <t xml:space="preserve"> -2-6</t>
  </si>
  <si>
    <t xml:space="preserve">       5.1.4. Zdravstvena dokumentaciju - obrasci</t>
  </si>
  <si>
    <t>zdravstveni karton</t>
  </si>
  <si>
    <t>djeteta u dječjem</t>
  </si>
  <si>
    <t>vrtiću-UT-XI-2-11</t>
  </si>
  <si>
    <t>evidencija ozljeda -</t>
  </si>
  <si>
    <t>UT-XI-2-28</t>
  </si>
  <si>
    <t>antropometrijska</t>
  </si>
  <si>
    <t>mjerenja - vodi se za</t>
  </si>
  <si>
    <t>odgojnu skupinu</t>
  </si>
  <si>
    <t xml:space="preserve">evidencija o </t>
  </si>
  <si>
    <t>sanitarnom nadzoru -</t>
  </si>
  <si>
    <t>UT-XI-2-26</t>
  </si>
  <si>
    <t xml:space="preserve">zdravstvenom odgoju </t>
  </si>
  <si>
    <t xml:space="preserve"> - UTV-XI-2-24</t>
  </si>
  <si>
    <t>higijensko-</t>
  </si>
  <si>
    <t>epidemiološkom</t>
  </si>
  <si>
    <t>nadzoru - UT-XI-2-25</t>
  </si>
  <si>
    <t>evidencija</t>
  </si>
  <si>
    <t>epidemioloških</t>
  </si>
  <si>
    <t>indikacija - UT-XI-2-27</t>
  </si>
  <si>
    <t>individualni dosje</t>
  </si>
  <si>
    <t>djeteta šifra 5225</t>
  </si>
  <si>
    <t xml:space="preserve"> - sa PDV-om</t>
  </si>
  <si>
    <t xml:space="preserve"> - bez PDV-a</t>
  </si>
  <si>
    <t xml:space="preserve">       5.3.1. Sredstva za pranje rublja i posuđa</t>
  </si>
  <si>
    <t>deterdžent za pranje</t>
  </si>
  <si>
    <t>suđa /tipa čarli,tipso/</t>
  </si>
  <si>
    <t xml:space="preserve"> - 5/1</t>
  </si>
  <si>
    <t xml:space="preserve"> / tipa ARF, JON</t>
  </si>
  <si>
    <t>jabuka - 500 ml /</t>
  </si>
  <si>
    <t>sredstvo za pranje</t>
  </si>
  <si>
    <t>tapeta - tipa ARF</t>
  </si>
  <si>
    <t>TEPIHEL - 750 ml</t>
  </si>
  <si>
    <t>vrećica</t>
  </si>
  <si>
    <t>omekšivač - tipa</t>
  </si>
  <si>
    <t>Ornel - 5/1</t>
  </si>
  <si>
    <t xml:space="preserve">       5.3.2. Materijal za čišćenje</t>
  </si>
  <si>
    <t xml:space="preserve">aluminijska folija </t>
  </si>
  <si>
    <t xml:space="preserve"> / 30 m /</t>
  </si>
  <si>
    <t xml:space="preserve">krpe za pranje i </t>
  </si>
  <si>
    <t>brisanje / velike -</t>
  </si>
  <si>
    <t>vileda - 63x36 /</t>
  </si>
  <si>
    <t>žice za suđe</t>
  </si>
  <si>
    <t xml:space="preserve"> - atomic inox 2/1</t>
  </si>
  <si>
    <t>metla-sobna, partviš</t>
  </si>
  <si>
    <t>metla sirkova, velika</t>
  </si>
  <si>
    <t>sprej za insekte</t>
  </si>
  <si>
    <t>vrećice treger 1/1</t>
  </si>
  <si>
    <t xml:space="preserve"> - velike</t>
  </si>
  <si>
    <t>lopatica za smeće</t>
  </si>
  <si>
    <t>WC četka s</t>
  </si>
  <si>
    <t>postoljem</t>
  </si>
  <si>
    <t>kuhinjske krpe</t>
  </si>
  <si>
    <t xml:space="preserve"> 50x70</t>
  </si>
  <si>
    <t>vrećice za usisivače</t>
  </si>
  <si>
    <t xml:space="preserve">       5.3.3. Materijal za higijensko održavanje prostora</t>
  </si>
  <si>
    <t>sanitarija - tip BIS</t>
  </si>
  <si>
    <t>sanex - 750 ml</t>
  </si>
  <si>
    <t xml:space="preserve">sredstvo za </t>
  </si>
  <si>
    <t>dezinfekciju i pranje</t>
  </si>
  <si>
    <t xml:space="preserve"> / tipa Domestos,</t>
  </si>
  <si>
    <t>Bisekobad 750 ml i</t>
  </si>
  <si>
    <t>sl. /</t>
  </si>
  <si>
    <t>sredstvo za poliranje</t>
  </si>
  <si>
    <t>parketa / tipa Pronto</t>
  </si>
  <si>
    <t>250 ml /</t>
  </si>
  <si>
    <t xml:space="preserve">sredstva za </t>
  </si>
  <si>
    <t>dezinfekciju - tipa</t>
  </si>
  <si>
    <t>Bis dezisan, izosan</t>
  </si>
  <si>
    <t>WC net za septičke</t>
  </si>
  <si>
    <t>jame</t>
  </si>
  <si>
    <t>kazeta s</t>
  </si>
  <si>
    <t>antibakterijskom</t>
  </si>
  <si>
    <t>folijom</t>
  </si>
  <si>
    <t>sredstvo za čišćenje</t>
  </si>
  <si>
    <t>stakla - tipa Bis</t>
  </si>
  <si>
    <t>staklo antistatic -</t>
  </si>
  <si>
    <t>750 ml</t>
  </si>
  <si>
    <t xml:space="preserve">dezinfekciju - tipa </t>
  </si>
  <si>
    <t>dezinfekciju stolica,</t>
  </si>
  <si>
    <t>regeneracijska sol</t>
  </si>
  <si>
    <t xml:space="preserve"> 1/25</t>
  </si>
  <si>
    <t xml:space="preserve">sredstvo za zaštitu </t>
  </si>
  <si>
    <t>inoksa 1/1</t>
  </si>
  <si>
    <t>5.4. Službena, radna i zaštitna odjeća i obuća</t>
  </si>
  <si>
    <t>5.5. Materijal za higijenske potrebe i njegu</t>
  </si>
  <si>
    <t>sapun za ruke 5/1 -</t>
  </si>
  <si>
    <t>toalet papi - listići</t>
  </si>
  <si>
    <t xml:space="preserve">toaletni papir / rola / </t>
  </si>
  <si>
    <t xml:space="preserve"> - 10/1</t>
  </si>
  <si>
    <t>salvete / 100 kom /</t>
  </si>
  <si>
    <t>čačkalice 200/1</t>
  </si>
  <si>
    <t>gothapl.dječji flaster</t>
  </si>
  <si>
    <t>lupocet sirup /100ml/</t>
  </si>
  <si>
    <t>120 MG / 5M /</t>
  </si>
  <si>
    <t>alkohol dil. 100 g</t>
  </si>
  <si>
    <t>LEKADOL tablete</t>
  </si>
  <si>
    <t>SARIDON tablete</t>
  </si>
  <si>
    <t>špatule drvene</t>
  </si>
  <si>
    <t>vata cik-cak</t>
  </si>
  <si>
    <t>5.11. Materijal i dijelovi za tekuće i investicijsko održavanje objekata i opreme</t>
  </si>
  <si>
    <t xml:space="preserve">         5.11.1. Materijal za elektro održavanje</t>
  </si>
  <si>
    <t xml:space="preserve">žarulje </t>
  </si>
  <si>
    <t>žarulje neonske</t>
  </si>
  <si>
    <t>izolir traka</t>
  </si>
  <si>
    <t>kabel sa utičnicom</t>
  </si>
  <si>
    <t xml:space="preserve"> 3/3</t>
  </si>
  <si>
    <t xml:space="preserve">         5.11.2. Materijal za održavanje vodovodnih instalacija i sanitarija</t>
  </si>
  <si>
    <t>silikon</t>
  </si>
  <si>
    <t>vodokotlić</t>
  </si>
  <si>
    <t>ljepilo za pločice</t>
  </si>
  <si>
    <t>plovak</t>
  </si>
  <si>
    <t>ogledalo</t>
  </si>
  <si>
    <r>
      <t>m</t>
    </r>
    <r>
      <rPr>
        <vertAlign val="superscript"/>
        <sz val="10"/>
        <rFont val="Arial"/>
        <family val="2"/>
      </rPr>
      <t>2</t>
    </r>
  </si>
  <si>
    <t>pločice</t>
  </si>
  <si>
    <t>sifon</t>
  </si>
  <si>
    <t>držač WC papira</t>
  </si>
  <si>
    <t>role s poklopcem</t>
  </si>
  <si>
    <t xml:space="preserve">        5.11.3. Boje i lakovi</t>
  </si>
  <si>
    <t>boja za matal - razna</t>
  </si>
  <si>
    <t>boja za drvo - razna</t>
  </si>
  <si>
    <t>lak za drvo</t>
  </si>
  <si>
    <t>drvofix</t>
  </si>
  <si>
    <t>boja za zidove /25kg/</t>
  </si>
  <si>
    <t>bezbojni lak</t>
  </si>
  <si>
    <t>međupremaz za boju</t>
  </si>
  <si>
    <t xml:space="preserve">         5.11.4. Materijal za održavanje vanjskih prostora</t>
  </si>
  <si>
    <t>željezo, profili razni</t>
  </si>
  <si>
    <t>cement</t>
  </si>
  <si>
    <t xml:space="preserve">         5.11.5. Ostali materijal za održavanje objekata i opreme</t>
  </si>
  <si>
    <t>čavli razni</t>
  </si>
  <si>
    <t>kvaka sobna</t>
  </si>
  <si>
    <t>komplet</t>
  </si>
  <si>
    <t>pur pjena</t>
  </si>
  <si>
    <t xml:space="preserve">kom </t>
  </si>
  <si>
    <t>štuk</t>
  </si>
  <si>
    <t>svrdla razna</t>
  </si>
  <si>
    <t>brusevi razni</t>
  </si>
  <si>
    <t>brusni papir</t>
  </si>
  <si>
    <t>ljepilo krep</t>
  </si>
  <si>
    <t>traka boston</t>
  </si>
  <si>
    <t>obostrana traka</t>
  </si>
  <si>
    <t>5.12. Sitni inventar</t>
  </si>
  <si>
    <t xml:space="preserve">         5.12.1. Igračke za djecu i sl.</t>
  </si>
  <si>
    <t>alat za obradu drveta</t>
  </si>
  <si>
    <t>vrećice s pjeskom</t>
  </si>
  <si>
    <t>lopte</t>
  </si>
  <si>
    <t>lutke za prst - djeca</t>
  </si>
  <si>
    <t>svijeta</t>
  </si>
  <si>
    <t>keceljice</t>
  </si>
  <si>
    <t xml:space="preserve">         5.12.2. Igračke za stolne igre</t>
  </si>
  <si>
    <t>Vrsta artikla</t>
  </si>
  <si>
    <t>magnetna slova i</t>
  </si>
  <si>
    <t>brojevi</t>
  </si>
  <si>
    <t>dječje stolice vis. 34</t>
  </si>
  <si>
    <t>dječji stolovi</t>
  </si>
  <si>
    <t xml:space="preserve"> / polukružni /</t>
  </si>
  <si>
    <t>štep prostirka za</t>
  </si>
  <si>
    <t>ležaljke</t>
  </si>
  <si>
    <t>pokrivač štepani za</t>
  </si>
  <si>
    <t>kotači za ležaljke</t>
  </si>
  <si>
    <t>garnitura</t>
  </si>
  <si>
    <t>dječja kuhinja</t>
  </si>
  <si>
    <t>10.2. Komunikacijska oprema / TV, DVD i sl. /</t>
  </si>
  <si>
    <t>muzička linija</t>
  </si>
  <si>
    <t>TV</t>
  </si>
  <si>
    <t>10.3. Oprema za održavanje prostorija / usisivači i sl. /</t>
  </si>
  <si>
    <t>Usisivač na vodu</t>
  </si>
  <si>
    <t>10.4. Sportska i glazbena oprema</t>
  </si>
  <si>
    <t>10.5. Uređaji, strojevi i oprema za ostale namjene / kuh.op. /</t>
  </si>
  <si>
    <t>čunjevi</t>
  </si>
  <si>
    <t>vijače</t>
  </si>
  <si>
    <t>mixer za voće</t>
  </si>
  <si>
    <t>cjediljka za čaj</t>
  </si>
  <si>
    <t>rezalica</t>
  </si>
  <si>
    <t>kaciola</t>
  </si>
  <si>
    <t>Ukupno uredska oprema i namještaj po Financijskom planu za 2008. Godinu:</t>
  </si>
  <si>
    <t>Ukupno Komunikacijska oprema / TV, DVD i sl. / po Financijskom planu za 2008. Godinu</t>
  </si>
  <si>
    <t>Ukupno oprema za održavanje prostorija / usisivači i sl. /</t>
  </si>
  <si>
    <t>Ukupno sporstka i glazbena oprema po Financijskom planu za 2008. Godinu:</t>
  </si>
  <si>
    <t>5.6. Potrošni materijal za rad s djecom</t>
  </si>
  <si>
    <t xml:space="preserve">       5.6.1. Crtaći materijal</t>
  </si>
  <si>
    <t xml:space="preserve">Način </t>
  </si>
  <si>
    <t>nabave</t>
  </si>
  <si>
    <t>Dinamika</t>
  </si>
  <si>
    <t>Izvori sredstava</t>
  </si>
  <si>
    <t>Pozicija / račun / u</t>
  </si>
  <si>
    <t>Proračunu</t>
  </si>
  <si>
    <t>flomasteri standard</t>
  </si>
  <si>
    <t>flomasteri debeli -</t>
  </si>
  <si>
    <t>eko maxi, 1/72</t>
  </si>
  <si>
    <t xml:space="preserve">olovka grafitna HB, </t>
  </si>
  <si>
    <t xml:space="preserve"> 1/144</t>
  </si>
  <si>
    <t>gumica za brisanje</t>
  </si>
  <si>
    <t>Način</t>
  </si>
  <si>
    <t xml:space="preserve">       5.6.2. Slikarski materijal</t>
  </si>
  <si>
    <t>cijena</t>
  </si>
  <si>
    <t>bez PDV-a</t>
  </si>
  <si>
    <t xml:space="preserve">ljepilo magnetin - </t>
  </si>
  <si>
    <t>stick 1/12</t>
  </si>
  <si>
    <t>kistovi tempera od</t>
  </si>
  <si>
    <t xml:space="preserve"> 4 - 12</t>
  </si>
  <si>
    <t>magic marble</t>
  </si>
  <si>
    <t xml:space="preserve">       5.6.3. Papirnata konfekcija</t>
  </si>
  <si>
    <t>kolaž samoljepljivi</t>
  </si>
  <si>
    <t>sjaj 1/26</t>
  </si>
  <si>
    <t>banana papir 47x64</t>
  </si>
  <si>
    <t>dudov papir 2/15</t>
  </si>
  <si>
    <t>papir mjesečeva kora</t>
  </si>
  <si>
    <t>karton foto</t>
  </si>
  <si>
    <t>mikroval alu</t>
  </si>
  <si>
    <t xml:space="preserve">       5.6.4. Materijal za modeliranje</t>
  </si>
  <si>
    <t>žica za modeliranje</t>
  </si>
  <si>
    <t xml:space="preserve">       5.6.5. Materijal za kreativne radove</t>
  </si>
  <si>
    <t>Pozicija / račun /  u</t>
  </si>
  <si>
    <t>pribadaće</t>
  </si>
  <si>
    <t>pištolj za plastiku</t>
  </si>
  <si>
    <t>škare dječje</t>
  </si>
  <si>
    <t>display zvijezde i sl.</t>
  </si>
  <si>
    <t xml:space="preserve">kom  </t>
  </si>
  <si>
    <t>krep cvjećarski</t>
  </si>
  <si>
    <t>PVC jaja</t>
  </si>
  <si>
    <t xml:space="preserve">      5.6.6. Slikovnice za djecu</t>
  </si>
  <si>
    <t>slikovnice za djecu</t>
  </si>
  <si>
    <t xml:space="preserve">        računalo i sl. /</t>
  </si>
  <si>
    <t xml:space="preserve">10.1. Uredska oprema i namještaj / ormari za didaktički materijal, dječji stolovi, dječje stolice, </t>
  </si>
  <si>
    <t xml:space="preserve">        10.1.1. Ormari za didaktički materijal,dječji stolovi, dječje stolice i sl.</t>
  </si>
  <si>
    <t xml:space="preserve">         10.1.2. Računalna oprema i sl.</t>
  </si>
  <si>
    <t xml:space="preserve">Dinamika </t>
  </si>
  <si>
    <t>Ukupno za stručnu literaturu po Financijskom planu za 2008.godinu:</t>
  </si>
  <si>
    <t>Pozicija / računb / u</t>
  </si>
  <si>
    <t xml:space="preserve">       5.1.2. Računovodstveno-pravna dokumentacija - obrasci</t>
  </si>
  <si>
    <t>Pozicija / račun /</t>
  </si>
  <si>
    <t>u Proračunu</t>
  </si>
  <si>
    <t>papir trgovački A3</t>
  </si>
  <si>
    <t>u Financijskom</t>
  </si>
  <si>
    <t>planu Vrtića</t>
  </si>
  <si>
    <t>41.</t>
  </si>
  <si>
    <t>42.</t>
  </si>
  <si>
    <t>43.</t>
  </si>
  <si>
    <t>44.</t>
  </si>
  <si>
    <t>45.</t>
  </si>
  <si>
    <t>46.</t>
  </si>
  <si>
    <t>spojnice - papir clips 5</t>
  </si>
  <si>
    <t>spojnice - papir clips 4</t>
  </si>
  <si>
    <t>ljepilo u tubi magnetin</t>
  </si>
  <si>
    <t>olovke HB tehno</t>
  </si>
  <si>
    <t>selotejp 1,5x66</t>
  </si>
  <si>
    <t>planu Vrtiću</t>
  </si>
  <si>
    <t>izravno ugova.</t>
  </si>
  <si>
    <t>kontinuirano</t>
  </si>
  <si>
    <t>osvježivač prostorija</t>
  </si>
  <si>
    <t>octenisept sol-spray</t>
  </si>
  <si>
    <t>toplomjer živin</t>
  </si>
  <si>
    <t>set</t>
  </si>
  <si>
    <t>hamer</t>
  </si>
  <si>
    <t>TIP - škrobni štapići</t>
  </si>
  <si>
    <t>Financijskom</t>
  </si>
  <si>
    <t>stiropor kugla 3 cm</t>
  </si>
  <si>
    <t>memory slova</t>
  </si>
  <si>
    <t>vijače 1/8</t>
  </si>
  <si>
    <t>lopte 1/8</t>
  </si>
  <si>
    <t>pogodi metu</t>
  </si>
  <si>
    <t xml:space="preserve">kom   </t>
  </si>
  <si>
    <t>balans hodalice</t>
  </si>
  <si>
    <t>dispenzer tekućeg sapuna</t>
  </si>
  <si>
    <t>Finanancijskom</t>
  </si>
  <si>
    <t>kontinuiranio</t>
  </si>
  <si>
    <t>10.5. Uređaji, strojevi i oprema za ostale namjene / kuhinjska oprema i sl. /</t>
  </si>
  <si>
    <t xml:space="preserve">tempera </t>
  </si>
  <si>
    <t>ribež</t>
  </si>
  <si>
    <t>br.</t>
  </si>
  <si>
    <t>Red</t>
  </si>
  <si>
    <t>3221</t>
  </si>
  <si>
    <t>3224</t>
  </si>
  <si>
    <t>3225</t>
  </si>
  <si>
    <t>4221</t>
  </si>
  <si>
    <t>4226</t>
  </si>
  <si>
    <t>4223</t>
  </si>
  <si>
    <t>Red.</t>
  </si>
  <si>
    <t>vrpca za printer</t>
  </si>
  <si>
    <t>pak</t>
  </si>
  <si>
    <t>papir boja 10/1</t>
  </si>
  <si>
    <t>selotejp 1,5x33</t>
  </si>
  <si>
    <t xml:space="preserve">5.1. Uredski materijal </t>
  </si>
  <si>
    <t>5.3. Materijal za čišćenje i održavanje</t>
  </si>
  <si>
    <t>11. Dodatna ulaganja na građevinskim objektima</t>
  </si>
  <si>
    <t xml:space="preserve">predmet </t>
  </si>
  <si>
    <t>sredstva</t>
  </si>
  <si>
    <t>objave</t>
  </si>
  <si>
    <t>Izvori</t>
  </si>
  <si>
    <t>sredstava</t>
  </si>
  <si>
    <t xml:space="preserve">pozicija </t>
  </si>
  <si>
    <t xml:space="preserve"> / račun  /</t>
  </si>
  <si>
    <t>Opis predmeta</t>
  </si>
  <si>
    <t>CPV oznaka</t>
  </si>
  <si>
    <t>nadmetanje</t>
  </si>
  <si>
    <t>MV</t>
  </si>
  <si>
    <t>jednokratno</t>
  </si>
  <si>
    <t xml:space="preserve"> / prema</t>
  </si>
  <si>
    <t>troškovniku /</t>
  </si>
  <si>
    <t xml:space="preserve">     11.2. Adaptacija poslovnog prostora za dječji vrtić u Kučićima</t>
  </si>
  <si>
    <t>predmet</t>
  </si>
  <si>
    <t>pozicija</t>
  </si>
  <si>
    <t xml:space="preserve"> / račun /</t>
  </si>
  <si>
    <t>Adaptacija</t>
  </si>
  <si>
    <t>poslovnog prostora</t>
  </si>
  <si>
    <t>za dječji vrtić u</t>
  </si>
  <si>
    <t>Kučićima</t>
  </si>
  <si>
    <t>vrijednost</t>
  </si>
  <si>
    <t xml:space="preserve">nabave bez </t>
  </si>
  <si>
    <t xml:space="preserve">nabave  bez </t>
  </si>
  <si>
    <t>nabave bez</t>
  </si>
  <si>
    <t>sa PDV-om</t>
  </si>
  <si>
    <t xml:space="preserve">klamarica </t>
  </si>
  <si>
    <t xml:space="preserve">diskete </t>
  </si>
  <si>
    <t>ulošci za olovke</t>
  </si>
  <si>
    <t>bušilica</t>
  </si>
  <si>
    <t>marker-označivač</t>
  </si>
  <si>
    <t>spajalice za klamaricu</t>
  </si>
  <si>
    <t xml:space="preserve">kemijski ulošci </t>
  </si>
  <si>
    <t>ljepilo trenutno</t>
  </si>
  <si>
    <t>kartonske fascikle</t>
  </si>
  <si>
    <t>deklamerica mala-čuperica</t>
  </si>
  <si>
    <t>nož za poštu metalni</t>
  </si>
  <si>
    <t>izravno.ugova.</t>
  </si>
  <si>
    <t>klompa kožna s gibom</t>
  </si>
  <si>
    <t>radne cipele</t>
  </si>
  <si>
    <t>floceta gel</t>
  </si>
  <si>
    <t>strip A 12</t>
  </si>
  <si>
    <t>hydrogen per.sol. 3% 100g</t>
  </si>
  <si>
    <t>rivanol sol 1% 100 g</t>
  </si>
  <si>
    <t>gothapl. flaster strip A 20</t>
  </si>
  <si>
    <t>toplomjer dig.flex.vrh-živo.</t>
  </si>
  <si>
    <t>ručnici papirnati 23 cm 2/1</t>
  </si>
  <si>
    <t>čaše PVC 0.2 100/1</t>
  </si>
  <si>
    <t>12 x 100</t>
  </si>
  <si>
    <t>šiljilo duet - metalno</t>
  </si>
  <si>
    <t>kut</t>
  </si>
  <si>
    <t>terapeutske škare</t>
  </si>
  <si>
    <t>kuka luster 60</t>
  </si>
  <si>
    <t xml:space="preserve">tipla+vijak G KM 12 za </t>
  </si>
  <si>
    <t>gips metal</t>
  </si>
  <si>
    <t>cijev AL FLEXIBLE FI 100</t>
  </si>
  <si>
    <t>liv-izljev-ventil za tuš kadu</t>
  </si>
  <si>
    <t>izljev 50</t>
  </si>
  <si>
    <t>slavina perilice obična</t>
  </si>
  <si>
    <t>liv-čep za kadu FI 45 6/4</t>
  </si>
  <si>
    <t xml:space="preserve"> + prsten</t>
  </si>
  <si>
    <t>rozeta 1/2 "krom"</t>
  </si>
  <si>
    <t>MS čep 1/2 "sa rozetom"</t>
  </si>
  <si>
    <t>čep FI 20 vanj. PVC</t>
  </si>
  <si>
    <t>bijeli/crni</t>
  </si>
  <si>
    <t>stega FI 3</t>
  </si>
  <si>
    <t>CF redukcija 1/4 "M-3/8" Ž</t>
  </si>
  <si>
    <t>CF redukcija 3/4 "M-1/2" Ž</t>
  </si>
  <si>
    <t>brtva 3/4 "klingerit</t>
  </si>
  <si>
    <t>ZN NIPEL 3/4"</t>
  </si>
  <si>
    <t>traka perf. ZN 15x1x2x2M</t>
  </si>
  <si>
    <t>rozeta  120 bijela</t>
  </si>
  <si>
    <t xml:space="preserve">teka dom vodonepropusna </t>
  </si>
  <si>
    <t>masa 300 ml</t>
  </si>
  <si>
    <t>holender 3/4" slavine 1/2"</t>
  </si>
  <si>
    <t>ZN redukcija 1" x 3/4"</t>
  </si>
  <si>
    <t>ZN redukcija 1" x 1/2"</t>
  </si>
  <si>
    <t>stezaljka 16-23 MM</t>
  </si>
  <si>
    <t>VC 40 40/1</t>
  </si>
  <si>
    <t>liv-brtva za školjku 44/48</t>
  </si>
  <si>
    <t xml:space="preserve">zasun.brod.crom 60 </t>
  </si>
  <si>
    <t>MM/384</t>
  </si>
  <si>
    <t>čep 30x40 PVC usadni</t>
  </si>
  <si>
    <t>tipl univerzal / fisch-ux</t>
  </si>
  <si>
    <t>8x50 /</t>
  </si>
  <si>
    <t>belton 4 orah 0,75 l</t>
  </si>
  <si>
    <t>navojna šipka a 2 M6</t>
  </si>
  <si>
    <t>din 275</t>
  </si>
  <si>
    <t>lamelni brusni disk z 120</t>
  </si>
  <si>
    <t>115x22 prokrom</t>
  </si>
  <si>
    <t>žica pocin. 1,0 mm 50 m</t>
  </si>
  <si>
    <t>kuka zidna l 40</t>
  </si>
  <si>
    <t>nosač police smeđi usadni</t>
  </si>
  <si>
    <t>valjak moher uložak 10 cm</t>
  </si>
  <si>
    <t>10/vu</t>
  </si>
  <si>
    <t>ljepilo za drvo 750 g</t>
  </si>
  <si>
    <t>standard pattex</t>
  </si>
  <si>
    <t>sajla FI 2 6x7</t>
  </si>
  <si>
    <t>podmetač za namještaj</t>
  </si>
  <si>
    <t>25 mm</t>
  </si>
  <si>
    <t>aero krep 50 m/38 mm</t>
  </si>
  <si>
    <t>nožić za skalp.25/0,6mm</t>
  </si>
  <si>
    <t xml:space="preserve"> 10/1</t>
  </si>
  <si>
    <t>odbojnik gumeni s čavliće.</t>
  </si>
  <si>
    <t>24 mm bijeli</t>
  </si>
  <si>
    <t>mreža za sjenu 2x100 90%</t>
  </si>
  <si>
    <t>kutnik cinčani 4.r 6x6</t>
  </si>
  <si>
    <t>školska ploča -magnetna</t>
  </si>
  <si>
    <t>slova</t>
  </si>
  <si>
    <t>magnetna ploča tijelo</t>
  </si>
  <si>
    <t>magnetne kartice</t>
  </si>
  <si>
    <t>liječnički kovčeg</t>
  </si>
  <si>
    <t>drvene figurice životinje</t>
  </si>
  <si>
    <t>slikovni domino</t>
  </si>
  <si>
    <t>puzzle nova beba</t>
  </si>
  <si>
    <t>polumasažna taktilna</t>
  </si>
  <si>
    <t xml:space="preserve">lopta </t>
  </si>
  <si>
    <t>puzzle duo</t>
  </si>
  <si>
    <t>otvarač za konzerve</t>
  </si>
  <si>
    <t>posuda PVC</t>
  </si>
  <si>
    <t>koš za smeće</t>
  </si>
  <si>
    <t>kanta za smeće</t>
  </si>
  <si>
    <t>cjedilo za beštek</t>
  </si>
  <si>
    <t>cjedilo za tanjure</t>
  </si>
  <si>
    <t xml:space="preserve">      11.1. Adaptacija poslovnog prostora za dječji vrtić u Blatu n/c</t>
  </si>
  <si>
    <t>Blato n/c</t>
  </si>
  <si>
    <t>stručna literatura</t>
  </si>
  <si>
    <t xml:space="preserve"> / financijsko-pravna i</t>
  </si>
  <si>
    <t xml:space="preserve">5.2. Stručna literatura   </t>
  </si>
  <si>
    <t xml:space="preserve"> pedagoška /</t>
  </si>
  <si>
    <t>Ukupno 1 - 7:</t>
  </si>
  <si>
    <t xml:space="preserve">sredstvo za pranje rublja - </t>
  </si>
  <si>
    <t xml:space="preserve">tipa Aqua Marina </t>
  </si>
  <si>
    <t xml:space="preserve">Bis Niro </t>
  </si>
  <si>
    <t>parketa i sl. - tipa Bis</t>
  </si>
  <si>
    <t>toalet 1/1 ili BIS Hygenic</t>
  </si>
  <si>
    <t xml:space="preserve">  / račun /</t>
  </si>
  <si>
    <t>javno</t>
  </si>
  <si>
    <t>01-12/11.</t>
  </si>
  <si>
    <t>10.2. Komunikacijska oprema /DVD, TV sl./</t>
  </si>
  <si>
    <t xml:space="preserve">11.5. Opremanje dječjeg vrtića u Blato n/c </t>
  </si>
  <si>
    <t>36152000-1</t>
  </si>
  <si>
    <t>Namještaj za</t>
  </si>
  <si>
    <t>dječje vrtiće</t>
  </si>
  <si>
    <t xml:space="preserve"> / opremanje</t>
  </si>
  <si>
    <t>dječjeg vrtića u</t>
  </si>
  <si>
    <t>Blato n/c /</t>
  </si>
  <si>
    <t>11.6. Opremanje dječjeg vrtića u Kučićima</t>
  </si>
  <si>
    <t>dječji vrtiće</t>
  </si>
  <si>
    <t>Procijenjena</t>
  </si>
  <si>
    <t xml:space="preserve">u Proračunu </t>
  </si>
  <si>
    <t xml:space="preserve">Namještaj za </t>
  </si>
  <si>
    <t xml:space="preserve"> / opremanje </t>
  </si>
  <si>
    <t xml:space="preserve">  / opremanje</t>
  </si>
  <si>
    <t>Kučićima /</t>
  </si>
  <si>
    <t>40100000-3</t>
  </si>
  <si>
    <t>električna energija</t>
  </si>
  <si>
    <t>R 0261</t>
  </si>
  <si>
    <t>matrix printer</t>
  </si>
  <si>
    <t>klima</t>
  </si>
  <si>
    <t>hladnjak</t>
  </si>
  <si>
    <t>R0247</t>
  </si>
  <si>
    <t>R0248</t>
  </si>
  <si>
    <t>Srijanima</t>
  </si>
  <si>
    <t>R0249</t>
  </si>
  <si>
    <t>Donjoj Ostrvici</t>
  </si>
  <si>
    <t>R 0250</t>
  </si>
  <si>
    <t>Srijanima /</t>
  </si>
  <si>
    <t>Donoj Ostrvici</t>
  </si>
  <si>
    <t>PDV-a za</t>
  </si>
  <si>
    <t>11.8. Opremanje dječjeg vrtića u Donojoj Ostrvici</t>
  </si>
  <si>
    <t>11.7. Opremanje dječjeg vrtića u Srijanima</t>
  </si>
  <si>
    <t>11.4. Adaptacija poslovnog prostora za dječji vrtić u Donjoj Ostrvici</t>
  </si>
  <si>
    <t>11.3. Adaptacija poslovnog prostora za dječji vrtić u Srijanima</t>
  </si>
  <si>
    <t xml:space="preserve">Procijenjena </t>
  </si>
  <si>
    <t>pastel drveni 1/60</t>
  </si>
  <si>
    <t>ljepilo kidistick 25 g</t>
  </si>
  <si>
    <t>Ukupno 1 - 9:</t>
  </si>
  <si>
    <t>mikroval stand.</t>
  </si>
  <si>
    <t>metalik 6 x 10</t>
  </si>
  <si>
    <t>krep standard</t>
  </si>
  <si>
    <t>filc</t>
  </si>
  <si>
    <t>oči okrugle</t>
  </si>
  <si>
    <t xml:space="preserve">       5.4.1. Službena, radna i zaštitna odjeća</t>
  </si>
  <si>
    <t xml:space="preserve">      5.4.2. Službena, radna i zaštitna obuća</t>
  </si>
  <si>
    <t>kuharice</t>
  </si>
  <si>
    <t>bluza-tunika</t>
  </si>
  <si>
    <t>krpe za pod / 50x80 /</t>
  </si>
  <si>
    <t>kante za pranje podova</t>
  </si>
  <si>
    <t xml:space="preserve">vrećica za smeće velike </t>
  </si>
  <si>
    <t>pvc vreće za smeće male</t>
  </si>
  <si>
    <t>držač mopa</t>
  </si>
  <si>
    <t>teleskopski štap</t>
  </si>
  <si>
    <t>mop</t>
  </si>
  <si>
    <t xml:space="preserve">krpe za pranje i brisanje </t>
  </si>
  <si>
    <t>krpe za čišćenje</t>
  </si>
  <si>
    <t>GRASSET koncentrat</t>
  </si>
  <si>
    <t>Ukupno 1-12:</t>
  </si>
  <si>
    <t>zaštitne rukavice - 100/1</t>
  </si>
  <si>
    <t xml:space="preserve">papirnati ručnici </t>
  </si>
  <si>
    <t xml:space="preserve"> / 5000 kom /</t>
  </si>
  <si>
    <t>dezinfekcija za ruke</t>
  </si>
  <si>
    <t>rukavice gumene</t>
  </si>
  <si>
    <t>deterdžent za robu</t>
  </si>
  <si>
    <t>podbraci</t>
  </si>
  <si>
    <t>pregačice</t>
  </si>
  <si>
    <t>guma za krevetiće</t>
  </si>
  <si>
    <t>m</t>
  </si>
  <si>
    <t>gaza obićna</t>
  </si>
  <si>
    <t>silikon patrone</t>
  </si>
  <si>
    <t>Ukupno 1-31:</t>
  </si>
  <si>
    <t>aluminijski profili razni</t>
  </si>
  <si>
    <t>DVD</t>
  </si>
  <si>
    <t>mala muzička linija</t>
  </si>
  <si>
    <t>posteljina za ležaljke</t>
  </si>
  <si>
    <t>bijela bluza V-izrez</t>
  </si>
  <si>
    <t>kombinezon radni</t>
  </si>
  <si>
    <t>hlače bijele ženske za</t>
  </si>
  <si>
    <t>moosgumi 3d - gla. 1/21</t>
  </si>
  <si>
    <t xml:space="preserve">  / gumirana plastika /</t>
  </si>
  <si>
    <t>plastelin / super soft /</t>
  </si>
  <si>
    <t xml:space="preserve"> - distribucija</t>
  </si>
  <si>
    <t>11.9. Električna energija - distribucija</t>
  </si>
  <si>
    <t>11.10. Električna energija - opskrba</t>
  </si>
  <si>
    <t>sredstva u</t>
  </si>
  <si>
    <t xml:space="preserve"> - opskrba</t>
  </si>
  <si>
    <t>R0261</t>
  </si>
  <si>
    <t>izravno ugova</t>
  </si>
  <si>
    <t>po potrebi</t>
  </si>
  <si>
    <t>01-12/12.</t>
  </si>
  <si>
    <t>papir u boji A4 80 gr</t>
  </si>
  <si>
    <t>pastel voštani</t>
  </si>
  <si>
    <t>tuš u boji</t>
  </si>
  <si>
    <t>ugljeni štapići</t>
  </si>
  <si>
    <t>kreda u boji</t>
  </si>
  <si>
    <t>boje za staklo 500 mlx7bo.</t>
  </si>
  <si>
    <t>Ukupno 1 - 6:</t>
  </si>
  <si>
    <t>01-12+E503/12.</t>
  </si>
  <si>
    <t xml:space="preserve">trake teflon </t>
  </si>
  <si>
    <t>pineli - kistovi - razni</t>
  </si>
  <si>
    <t>ostaci materijala - platno</t>
  </si>
  <si>
    <t xml:space="preserve">WC školjke </t>
  </si>
  <si>
    <t>vijci razni</t>
  </si>
  <si>
    <t>tipla razna</t>
  </si>
  <si>
    <t>konstrukcijski set farma</t>
  </si>
  <si>
    <t>gel za dezinfekciju ruku</t>
  </si>
  <si>
    <t xml:space="preserve">wc patronal </t>
  </si>
  <si>
    <t>mop.blis tris mješani</t>
  </si>
  <si>
    <t>eko folija za pelene</t>
  </si>
  <si>
    <t>eko koš za pelene</t>
  </si>
  <si>
    <t>maske jednokratne 1/100</t>
  </si>
  <si>
    <t>jednokratne kape za glavu</t>
  </si>
  <si>
    <t>Ukupno 1-38:</t>
  </si>
  <si>
    <t>spužve za suđe /1/1 /</t>
  </si>
  <si>
    <t>krpa spužvasta 3/1</t>
  </si>
  <si>
    <t>prozirna folija</t>
  </si>
  <si>
    <t>Ukupno 1-46:</t>
  </si>
  <si>
    <t>jednokra. navlake za noge</t>
  </si>
  <si>
    <t>tuš crni</t>
  </si>
  <si>
    <t>tuš pera</t>
  </si>
  <si>
    <t>glina</t>
  </si>
  <si>
    <t>Ukupno 1 - 12:</t>
  </si>
  <si>
    <t>875.60</t>
  </si>
  <si>
    <t xml:space="preserve">        5.12.3. Sitni inventar - kuhinja</t>
  </si>
  <si>
    <t>Vrsta artikala</t>
  </si>
  <si>
    <t xml:space="preserve">2. </t>
  </si>
  <si>
    <t>plastične daske za rezanje</t>
  </si>
  <si>
    <t>kutija za beštek</t>
  </si>
  <si>
    <t>žlice - male 12/1</t>
  </si>
  <si>
    <t>noževi razni</t>
  </si>
  <si>
    <t>citruseta</t>
  </si>
  <si>
    <t>kuhinjski viseći set</t>
  </si>
  <si>
    <t>žlica 12/1</t>
  </si>
  <si>
    <t>vilica 12/1</t>
  </si>
  <si>
    <t>nož stolni</t>
  </si>
  <si>
    <t>posuda mix</t>
  </si>
  <si>
    <t>žlica PVC / kuhača /</t>
  </si>
  <si>
    <t>cjedilo žičano</t>
  </si>
  <si>
    <t>batić za meso</t>
  </si>
  <si>
    <t>tava promjera 26 cm</t>
  </si>
  <si>
    <t>tava promjera 28 cm</t>
  </si>
  <si>
    <t>poklopac promjera 28 cm</t>
  </si>
  <si>
    <t>lonac promjera 24 cm</t>
  </si>
  <si>
    <t>poklopac promjera 24 cm</t>
  </si>
  <si>
    <t>čaša 6/1</t>
  </si>
  <si>
    <t>teča promjera 24 cm</t>
  </si>
  <si>
    <t>teča promjera 16 cm</t>
  </si>
  <si>
    <t>posude frigo</t>
  </si>
  <si>
    <t>sušilo za robu</t>
  </si>
  <si>
    <t>štipaljke 10/1</t>
  </si>
  <si>
    <t>Ukupno 1-24:</t>
  </si>
  <si>
    <t xml:space="preserve">10.1. Uredska oprema i namještaj </t>
  </si>
  <si>
    <t>računalo</t>
  </si>
  <si>
    <t>vatrogasni aparat</t>
  </si>
  <si>
    <t xml:space="preserve">10.3. Oprema za održavanje i zaštitu </t>
  </si>
  <si>
    <t>usisivač</t>
  </si>
  <si>
    <t>vatrootporni ormar</t>
  </si>
  <si>
    <t>garderobni ormar-limeni</t>
  </si>
  <si>
    <t>bojler</t>
  </si>
  <si>
    <t xml:space="preserve">10.5. Uređaji, strojevi i oprema za ostale namjene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</si>
</sst>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#,##0.00\ _k_n"/>
    <numFmt numFmtId="168" formatCode="#,##0\ _k_n"/>
    <numFmt numFmtId="169" formatCode="#,##0.00\ &quot;kn&quot;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right"/>
    </xf>
    <xf numFmtId="4" fontId="0" fillId="0" borderId="15" xfId="0" applyNumberFormat="1" applyBorder="1" applyAlignment="1">
      <alignment/>
    </xf>
    <xf numFmtId="16" fontId="0" fillId="0" borderId="14" xfId="0" applyNumberFormat="1" applyBorder="1" applyAlignment="1">
      <alignment/>
    </xf>
    <xf numFmtId="0" fontId="0" fillId="0" borderId="13" xfId="0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3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2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right"/>
    </xf>
    <xf numFmtId="3" fontId="0" fillId="0" borderId="2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1" xfId="0" applyBorder="1" applyAlignment="1">
      <alignment horizontal="center"/>
    </xf>
    <xf numFmtId="1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20" xfId="0" applyNumberFormat="1" applyBorder="1" applyAlignment="1">
      <alignment vertical="justify"/>
    </xf>
    <xf numFmtId="167" fontId="0" fillId="0" borderId="17" xfId="0" applyNumberFormat="1" applyBorder="1" applyAlignment="1">
      <alignment vertical="justify"/>
    </xf>
    <xf numFmtId="167" fontId="0" fillId="0" borderId="19" xfId="0" applyNumberFormat="1" applyBorder="1" applyAlignment="1">
      <alignment vertical="justify"/>
    </xf>
    <xf numFmtId="167" fontId="0" fillId="0" borderId="13" xfId="0" applyNumberFormat="1" applyBorder="1" applyAlignment="1">
      <alignment vertical="justify"/>
    </xf>
    <xf numFmtId="167" fontId="0" fillId="0" borderId="11" xfId="0" applyNumberFormat="1" applyBorder="1" applyAlignment="1">
      <alignment vertical="justify"/>
    </xf>
    <xf numFmtId="0" fontId="0" fillId="0" borderId="19" xfId="0" applyFill="1" applyBorder="1" applyAlignment="1">
      <alignment horizontal="center"/>
    </xf>
    <xf numFmtId="167" fontId="0" fillId="0" borderId="16" xfId="0" applyNumberFormat="1" applyBorder="1" applyAlignment="1">
      <alignment vertical="justify"/>
    </xf>
    <xf numFmtId="167" fontId="0" fillId="0" borderId="22" xfId="0" applyNumberFormat="1" applyBorder="1" applyAlignment="1">
      <alignment vertical="justify"/>
    </xf>
    <xf numFmtId="167" fontId="0" fillId="0" borderId="24" xfId="0" applyNumberFormat="1" applyBorder="1" applyAlignment="1">
      <alignment vertical="justify"/>
    </xf>
    <xf numFmtId="167" fontId="0" fillId="0" borderId="15" xfId="0" applyNumberFormat="1" applyBorder="1" applyAlignment="1">
      <alignment vertical="justify"/>
    </xf>
    <xf numFmtId="16" fontId="0" fillId="0" borderId="19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7" xfId="0" applyNumberFormat="1" applyBorder="1" applyAlignment="1">
      <alignment/>
    </xf>
    <xf numFmtId="17" fontId="0" fillId="0" borderId="1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16" fontId="0" fillId="0" borderId="20" xfId="0" applyNumberFormat="1" applyBorder="1" applyAlignment="1">
      <alignment/>
    </xf>
    <xf numFmtId="16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7" fontId="0" fillId="0" borderId="0" xfId="0" applyNumberFormat="1" applyBorder="1" applyAlignment="1">
      <alignment vertical="justify"/>
    </xf>
    <xf numFmtId="167" fontId="0" fillId="0" borderId="18" xfId="0" applyNumberFormat="1" applyBorder="1" applyAlignment="1">
      <alignment vertical="justify"/>
    </xf>
    <xf numFmtId="4" fontId="0" fillId="0" borderId="18" xfId="0" applyNumberFormat="1" applyBorder="1" applyAlignment="1">
      <alignment horizontal="right"/>
    </xf>
    <xf numFmtId="167" fontId="0" fillId="0" borderId="17" xfId="0" applyNumberFormat="1" applyFill="1" applyBorder="1" applyAlignment="1">
      <alignment vertical="justify"/>
    </xf>
    <xf numFmtId="167" fontId="0" fillId="0" borderId="19" xfId="0" applyNumberFormat="1" applyFill="1" applyBorder="1" applyAlignment="1">
      <alignment vertical="justify"/>
    </xf>
    <xf numFmtId="167" fontId="0" fillId="0" borderId="16" xfId="0" applyNumberFormat="1" applyFill="1" applyBorder="1" applyAlignment="1">
      <alignment vertical="justify"/>
    </xf>
    <xf numFmtId="0" fontId="0" fillId="0" borderId="20" xfId="0" applyFill="1" applyBorder="1" applyAlignment="1">
      <alignment horizontal="center"/>
    </xf>
    <xf numFmtId="2" fontId="0" fillId="0" borderId="11" xfId="0" applyNumberFormat="1" applyBorder="1" applyAlignment="1">
      <alignment vertical="justify"/>
    </xf>
    <xf numFmtId="2" fontId="0" fillId="0" borderId="17" xfId="0" applyNumberFormat="1" applyFill="1" applyBorder="1" applyAlignment="1">
      <alignment horizontal="center" vertical="justify"/>
    </xf>
    <xf numFmtId="167" fontId="0" fillId="0" borderId="0" xfId="0" applyNumberFormat="1" applyAlignment="1">
      <alignment/>
    </xf>
    <xf numFmtId="2" fontId="0" fillId="0" borderId="19" xfId="0" applyNumberFormat="1" applyFill="1" applyBorder="1" applyAlignment="1">
      <alignment horizontal="right" vertical="justify"/>
    </xf>
    <xf numFmtId="167" fontId="0" fillId="0" borderId="20" xfId="0" applyNumberFormat="1" applyFill="1" applyBorder="1" applyAlignment="1">
      <alignment horizontal="right" vertical="justify"/>
    </xf>
    <xf numFmtId="3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3.8515625" style="0" customWidth="1"/>
    <col min="2" max="2" width="22.7109375" style="0" customWidth="1"/>
    <col min="6" max="6" width="10.8515625" style="0" bestFit="1" customWidth="1"/>
    <col min="7" max="7" width="11.8515625" style="0" bestFit="1" customWidth="1"/>
    <col min="8" max="8" width="13.140625" style="0" customWidth="1"/>
    <col min="9" max="9" width="13.00390625" style="0" customWidth="1"/>
    <col min="10" max="10" width="18.28125" style="0" customWidth="1"/>
    <col min="11" max="11" width="18.140625" style="0" customWidth="1"/>
  </cols>
  <sheetData>
    <row r="1" spans="1:11" ht="12.75">
      <c r="A1" s="5"/>
      <c r="B1" s="5" t="s">
        <v>445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 t="s">
        <v>53</v>
      </c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2.75">
      <c r="A5" s="44" t="s">
        <v>433</v>
      </c>
      <c r="B5" s="44" t="s">
        <v>2</v>
      </c>
      <c r="C5" s="61" t="s">
        <v>355</v>
      </c>
      <c r="D5" s="44" t="s">
        <v>4</v>
      </c>
      <c r="E5" s="44" t="s">
        <v>7</v>
      </c>
      <c r="F5" s="44" t="s">
        <v>10</v>
      </c>
      <c r="G5" s="44" t="s">
        <v>43</v>
      </c>
      <c r="H5" s="65" t="s">
        <v>343</v>
      </c>
      <c r="I5" s="65" t="s">
        <v>345</v>
      </c>
      <c r="J5" s="65" t="s">
        <v>346</v>
      </c>
      <c r="K5" s="66" t="s">
        <v>346</v>
      </c>
      <c r="L5" s="5"/>
    </row>
    <row r="6" spans="1:12" ht="12.75">
      <c r="A6" s="28" t="s">
        <v>432</v>
      </c>
      <c r="B6" s="28"/>
      <c r="C6" s="45" t="s">
        <v>3</v>
      </c>
      <c r="D6" s="28" t="s">
        <v>6</v>
      </c>
      <c r="E6" s="28" t="s">
        <v>8</v>
      </c>
      <c r="F6" s="28" t="s">
        <v>11</v>
      </c>
      <c r="G6" s="28" t="s">
        <v>11</v>
      </c>
      <c r="H6" s="67" t="s">
        <v>344</v>
      </c>
      <c r="I6" s="67" t="s">
        <v>344</v>
      </c>
      <c r="J6" s="67" t="s">
        <v>347</v>
      </c>
      <c r="K6" s="68" t="s">
        <v>393</v>
      </c>
      <c r="L6" s="5"/>
    </row>
    <row r="7" spans="1:12" ht="12.75">
      <c r="A7" s="28"/>
      <c r="B7" s="28"/>
      <c r="C7" s="45"/>
      <c r="D7" s="28"/>
      <c r="E7" s="28" t="s">
        <v>678</v>
      </c>
      <c r="F7" s="28" t="s">
        <v>12</v>
      </c>
      <c r="G7" s="28" t="s">
        <v>12</v>
      </c>
      <c r="H7" s="28"/>
      <c r="I7" s="28"/>
      <c r="J7" s="67" t="s">
        <v>348</v>
      </c>
      <c r="K7" s="45" t="s">
        <v>396</v>
      </c>
      <c r="L7" s="5"/>
    </row>
    <row r="8" spans="1:12" ht="12.75">
      <c r="A8" s="31"/>
      <c r="B8" s="31"/>
      <c r="C8" s="43"/>
      <c r="D8" s="31"/>
      <c r="E8" s="31"/>
      <c r="F8" s="31"/>
      <c r="G8" s="31"/>
      <c r="H8" s="31"/>
      <c r="I8" s="31"/>
      <c r="J8" s="74"/>
      <c r="K8" s="43" t="s">
        <v>397</v>
      </c>
      <c r="L8" s="5"/>
    </row>
    <row r="9" spans="1:12" ht="12.75">
      <c r="A9" s="31">
        <v>1</v>
      </c>
      <c r="B9" s="38">
        <v>2</v>
      </c>
      <c r="C9" s="31">
        <v>4</v>
      </c>
      <c r="D9" s="31">
        <v>5</v>
      </c>
      <c r="E9" s="31">
        <v>6</v>
      </c>
      <c r="F9" s="31">
        <v>7</v>
      </c>
      <c r="G9" s="31">
        <v>8</v>
      </c>
      <c r="H9" s="31">
        <v>9</v>
      </c>
      <c r="I9" s="31">
        <v>10</v>
      </c>
      <c r="J9" s="20">
        <v>11</v>
      </c>
      <c r="K9" s="43">
        <v>12</v>
      </c>
      <c r="L9" s="48"/>
    </row>
    <row r="10" spans="1:12" ht="12.75" hidden="1">
      <c r="A10" s="13" t="s">
        <v>13</v>
      </c>
      <c r="B10" s="5" t="s">
        <v>54</v>
      </c>
      <c r="C10" s="5"/>
      <c r="D10" s="5"/>
      <c r="E10" s="5"/>
      <c r="F10" s="5"/>
      <c r="G10" s="5"/>
      <c r="H10" s="5"/>
      <c r="I10" s="5"/>
      <c r="J10" s="5"/>
      <c r="K10" s="6"/>
      <c r="L10" s="5"/>
    </row>
    <row r="11" spans="1:12" ht="12.75" hidden="1">
      <c r="A11" s="13"/>
      <c r="B11" s="5" t="s">
        <v>55</v>
      </c>
      <c r="C11" s="5" t="s">
        <v>22</v>
      </c>
      <c r="D11" s="5" t="s">
        <v>14</v>
      </c>
      <c r="E11" s="5">
        <v>1</v>
      </c>
      <c r="F11" s="49">
        <v>143</v>
      </c>
      <c r="G11" s="5"/>
      <c r="H11" s="5"/>
      <c r="I11" s="5"/>
      <c r="J11" s="5"/>
      <c r="K11" s="6"/>
      <c r="L11" s="5"/>
    </row>
    <row r="12" spans="1:12" ht="12.75">
      <c r="A12" s="23" t="s">
        <v>13</v>
      </c>
      <c r="B12" s="5" t="s">
        <v>67</v>
      </c>
      <c r="C12" s="20" t="s">
        <v>22</v>
      </c>
      <c r="D12" s="20" t="s">
        <v>56</v>
      </c>
      <c r="E12" s="16">
        <v>1</v>
      </c>
      <c r="F12" s="69">
        <v>53.5</v>
      </c>
      <c r="G12" s="69">
        <f>E12*F12</f>
        <v>53.5</v>
      </c>
      <c r="H12" s="128" t="s">
        <v>410</v>
      </c>
      <c r="I12" s="128" t="s">
        <v>411</v>
      </c>
      <c r="J12" s="95"/>
      <c r="K12" s="95">
        <v>3221</v>
      </c>
      <c r="L12" s="15"/>
    </row>
    <row r="13" spans="1:12" ht="12.75">
      <c r="A13" s="24"/>
      <c r="B13" s="10" t="s">
        <v>68</v>
      </c>
      <c r="C13" s="20" t="s">
        <v>22</v>
      </c>
      <c r="D13" s="20" t="s">
        <v>57</v>
      </c>
      <c r="E13" s="16">
        <v>40</v>
      </c>
      <c r="F13" s="69">
        <v>27.24</v>
      </c>
      <c r="G13" s="69">
        <f>E13*F13</f>
        <v>1089.6</v>
      </c>
      <c r="H13" s="39"/>
      <c r="I13" s="39"/>
      <c r="J13" s="92"/>
      <c r="K13" s="39"/>
      <c r="L13" s="15"/>
    </row>
    <row r="14" spans="1:12" ht="12.75">
      <c r="A14" s="55" t="s">
        <v>15</v>
      </c>
      <c r="B14" s="19" t="s">
        <v>58</v>
      </c>
      <c r="C14" s="20"/>
      <c r="D14" s="20" t="s">
        <v>14</v>
      </c>
      <c r="E14" s="16">
        <v>500</v>
      </c>
      <c r="F14" s="69">
        <v>0.16</v>
      </c>
      <c r="G14" s="69">
        <f>E14*F14</f>
        <v>80</v>
      </c>
      <c r="H14" s="39"/>
      <c r="I14" s="39"/>
      <c r="J14" s="92"/>
      <c r="K14" s="39"/>
      <c r="L14" s="15"/>
    </row>
    <row r="15" spans="1:12" ht="12.75">
      <c r="A15" s="23" t="s">
        <v>16</v>
      </c>
      <c r="B15" s="12" t="s">
        <v>59</v>
      </c>
      <c r="C15" s="61"/>
      <c r="D15" s="44"/>
      <c r="E15" s="12"/>
      <c r="F15" s="70"/>
      <c r="G15" s="70"/>
      <c r="H15" s="60"/>
      <c r="I15" s="60"/>
      <c r="J15" s="93"/>
      <c r="K15" s="60"/>
      <c r="L15" s="15"/>
    </row>
    <row r="16" spans="1:12" ht="12.75">
      <c r="A16" s="24"/>
      <c r="B16" s="10" t="s">
        <v>60</v>
      </c>
      <c r="C16" s="31"/>
      <c r="D16" s="31" t="s">
        <v>14</v>
      </c>
      <c r="E16" s="14">
        <v>100</v>
      </c>
      <c r="F16" s="71">
        <v>0.25</v>
      </c>
      <c r="G16" s="71">
        <f>E16*F16</f>
        <v>25</v>
      </c>
      <c r="H16" s="42"/>
      <c r="I16" s="42"/>
      <c r="J16" s="94"/>
      <c r="K16" s="42"/>
      <c r="L16" s="15"/>
    </row>
    <row r="17" spans="1:12" ht="12.75">
      <c r="A17" s="32" t="s">
        <v>17</v>
      </c>
      <c r="B17" s="12" t="s">
        <v>61</v>
      </c>
      <c r="C17" s="61"/>
      <c r="D17" s="44"/>
      <c r="E17" s="12"/>
      <c r="F17" s="70"/>
      <c r="G17" s="70"/>
      <c r="H17" s="60"/>
      <c r="I17" s="60"/>
      <c r="J17" s="93"/>
      <c r="K17" s="60"/>
      <c r="L17" s="15"/>
    </row>
    <row r="18" spans="1:12" ht="12.75">
      <c r="A18" s="24"/>
      <c r="B18" s="10" t="s">
        <v>62</v>
      </c>
      <c r="C18" s="31"/>
      <c r="D18" s="31" t="s">
        <v>14</v>
      </c>
      <c r="E18" s="14">
        <v>100</v>
      </c>
      <c r="F18" s="71">
        <v>0.41</v>
      </c>
      <c r="G18" s="71">
        <f>E18*F18</f>
        <v>41</v>
      </c>
      <c r="H18" s="42"/>
      <c r="I18" s="42"/>
      <c r="J18" s="94"/>
      <c r="K18" s="42"/>
      <c r="L18" s="15"/>
    </row>
    <row r="19" spans="1:12" ht="12.75">
      <c r="A19" s="55" t="s">
        <v>18</v>
      </c>
      <c r="B19" s="19" t="s">
        <v>63</v>
      </c>
      <c r="C19" s="20"/>
      <c r="D19" s="20" t="s">
        <v>14</v>
      </c>
      <c r="E19" s="16">
        <v>30</v>
      </c>
      <c r="F19" s="69">
        <v>16.67</v>
      </c>
      <c r="G19" s="69">
        <f>E19*F19</f>
        <v>500.1</v>
      </c>
      <c r="H19" s="39"/>
      <c r="I19" s="39"/>
      <c r="J19" s="92"/>
      <c r="K19" s="39"/>
      <c r="L19" s="15"/>
    </row>
    <row r="20" spans="1:12" ht="12.75">
      <c r="A20" s="55" t="s">
        <v>19</v>
      </c>
      <c r="B20" s="19" t="s">
        <v>64</v>
      </c>
      <c r="C20" s="20"/>
      <c r="D20" s="20" t="s">
        <v>14</v>
      </c>
      <c r="E20" s="16">
        <v>10</v>
      </c>
      <c r="F20" s="69">
        <v>15.04</v>
      </c>
      <c r="G20" s="69">
        <f>E20*F20</f>
        <v>150.39999999999998</v>
      </c>
      <c r="H20" s="39"/>
      <c r="I20" s="39"/>
      <c r="J20" s="92"/>
      <c r="K20" s="39"/>
      <c r="L20" s="15"/>
    </row>
    <row r="21" spans="1:12" ht="12.75">
      <c r="A21" s="32" t="s">
        <v>26</v>
      </c>
      <c r="B21" s="12" t="s">
        <v>65</v>
      </c>
      <c r="C21" s="61"/>
      <c r="D21" s="44"/>
      <c r="E21" s="12"/>
      <c r="F21" s="70"/>
      <c r="G21" s="70"/>
      <c r="H21" s="60"/>
      <c r="I21" s="60"/>
      <c r="J21" s="93"/>
      <c r="K21" s="60"/>
      <c r="L21" s="15"/>
    </row>
    <row r="22" spans="1:12" ht="12.75">
      <c r="A22" s="24"/>
      <c r="B22" s="10" t="s">
        <v>66</v>
      </c>
      <c r="C22" s="31"/>
      <c r="D22" s="31" t="s">
        <v>14</v>
      </c>
      <c r="E22" s="14">
        <v>60</v>
      </c>
      <c r="F22" s="71">
        <v>4.07</v>
      </c>
      <c r="G22" s="71">
        <f>E22*F22</f>
        <v>244.20000000000002</v>
      </c>
      <c r="H22" s="42"/>
      <c r="I22" s="42"/>
      <c r="J22" s="94"/>
      <c r="K22" s="42"/>
      <c r="L22" s="15"/>
    </row>
    <row r="23" spans="1:12" ht="12.75">
      <c r="A23" s="55" t="s">
        <v>27</v>
      </c>
      <c r="B23" s="19" t="s">
        <v>69</v>
      </c>
      <c r="C23" s="20"/>
      <c r="D23" s="20" t="s">
        <v>14</v>
      </c>
      <c r="E23" s="16">
        <v>20</v>
      </c>
      <c r="F23" s="69">
        <v>5.74</v>
      </c>
      <c r="G23" s="69">
        <f>E23*F23</f>
        <v>114.80000000000001</v>
      </c>
      <c r="H23" s="39"/>
      <c r="I23" s="39"/>
      <c r="J23" s="92"/>
      <c r="K23" s="39"/>
      <c r="L23" s="15"/>
    </row>
    <row r="24" spans="1:12" ht="12.75">
      <c r="A24" s="32" t="s">
        <v>28</v>
      </c>
      <c r="B24" s="12" t="s">
        <v>70</v>
      </c>
      <c r="C24" s="61"/>
      <c r="D24" s="44"/>
      <c r="E24" s="12"/>
      <c r="F24" s="70"/>
      <c r="G24" s="70"/>
      <c r="H24" s="60"/>
      <c r="I24" s="60"/>
      <c r="J24" s="93"/>
      <c r="K24" s="60"/>
      <c r="L24" s="15"/>
    </row>
    <row r="25" spans="1:12" ht="12.75">
      <c r="A25" s="24"/>
      <c r="B25" s="10" t="s">
        <v>71</v>
      </c>
      <c r="C25" s="31"/>
      <c r="D25" s="31" t="s">
        <v>14</v>
      </c>
      <c r="E25" s="14">
        <v>50</v>
      </c>
      <c r="F25" s="71">
        <v>0.33</v>
      </c>
      <c r="G25" s="71">
        <f>E25*F25</f>
        <v>16.5</v>
      </c>
      <c r="H25" s="42"/>
      <c r="I25" s="42"/>
      <c r="J25" s="94"/>
      <c r="K25" s="42"/>
      <c r="L25" s="15"/>
    </row>
    <row r="26" spans="1:12" ht="12.75">
      <c r="A26" s="55" t="s">
        <v>31</v>
      </c>
      <c r="B26" s="19" t="s">
        <v>72</v>
      </c>
      <c r="C26" s="20"/>
      <c r="D26" s="20" t="s">
        <v>14</v>
      </c>
      <c r="E26" s="16">
        <v>40</v>
      </c>
      <c r="F26" s="69">
        <v>2.05</v>
      </c>
      <c r="G26" s="69">
        <f>E26*F26</f>
        <v>82</v>
      </c>
      <c r="H26" s="39"/>
      <c r="I26" s="39"/>
      <c r="J26" s="92"/>
      <c r="K26" s="39"/>
      <c r="L26" s="15"/>
    </row>
    <row r="27" spans="1:12" ht="12.75">
      <c r="A27" s="55" t="s">
        <v>32</v>
      </c>
      <c r="B27" s="19" t="s">
        <v>73</v>
      </c>
      <c r="C27" s="20"/>
      <c r="D27" s="20" t="s">
        <v>14</v>
      </c>
      <c r="E27" s="16">
        <v>18</v>
      </c>
      <c r="F27" s="69">
        <v>2.05</v>
      </c>
      <c r="G27" s="69">
        <f aca="true" t="shared" si="0" ref="G27:G33">E27*F27</f>
        <v>36.9</v>
      </c>
      <c r="H27" s="39"/>
      <c r="I27" s="39"/>
      <c r="J27" s="92"/>
      <c r="K27" s="39"/>
      <c r="L27" s="15"/>
    </row>
    <row r="28" spans="1:12" ht="12.75">
      <c r="A28" s="55" t="s">
        <v>33</v>
      </c>
      <c r="B28" s="19" t="s">
        <v>74</v>
      </c>
      <c r="C28" s="20"/>
      <c r="D28" s="20" t="s">
        <v>14</v>
      </c>
      <c r="E28" s="16">
        <v>5</v>
      </c>
      <c r="F28" s="69">
        <v>1.23</v>
      </c>
      <c r="G28" s="69">
        <f t="shared" si="0"/>
        <v>6.15</v>
      </c>
      <c r="H28" s="39"/>
      <c r="I28" s="39"/>
      <c r="J28" s="92"/>
      <c r="K28" s="39"/>
      <c r="L28" s="15"/>
    </row>
    <row r="29" spans="1:12" ht="12.75">
      <c r="A29" s="55" t="s">
        <v>34</v>
      </c>
      <c r="B29" s="19" t="s">
        <v>76</v>
      </c>
      <c r="C29" s="20"/>
      <c r="D29" s="20" t="s">
        <v>14</v>
      </c>
      <c r="E29" s="16">
        <v>20</v>
      </c>
      <c r="F29" s="69">
        <v>8.94</v>
      </c>
      <c r="G29" s="69">
        <f t="shared" si="0"/>
        <v>178.79999999999998</v>
      </c>
      <c r="H29" s="39"/>
      <c r="I29" s="39"/>
      <c r="J29" s="92"/>
      <c r="K29" s="39"/>
      <c r="L29" s="15"/>
    </row>
    <row r="30" spans="1:12" ht="12.75">
      <c r="A30" s="55" t="s">
        <v>35</v>
      </c>
      <c r="B30" s="19" t="s">
        <v>75</v>
      </c>
      <c r="C30" s="20"/>
      <c r="D30" s="20" t="s">
        <v>14</v>
      </c>
      <c r="E30" s="16">
        <v>20</v>
      </c>
      <c r="F30" s="69">
        <v>3.28</v>
      </c>
      <c r="G30" s="69">
        <f t="shared" si="0"/>
        <v>65.6</v>
      </c>
      <c r="H30" s="39"/>
      <c r="I30" s="39"/>
      <c r="J30" s="92"/>
      <c r="K30" s="39"/>
      <c r="L30" s="15"/>
    </row>
    <row r="31" spans="1:12" ht="12.75">
      <c r="A31" s="55" t="s">
        <v>36</v>
      </c>
      <c r="B31" s="19" t="s">
        <v>77</v>
      </c>
      <c r="C31" s="20"/>
      <c r="D31" s="20" t="s">
        <v>14</v>
      </c>
      <c r="E31" s="16">
        <v>15</v>
      </c>
      <c r="F31" s="69">
        <v>6.15</v>
      </c>
      <c r="G31" s="69">
        <f t="shared" si="0"/>
        <v>92.25</v>
      </c>
      <c r="H31" s="39"/>
      <c r="I31" s="39"/>
      <c r="J31" s="92"/>
      <c r="K31" s="39"/>
      <c r="L31" s="15"/>
    </row>
    <row r="32" spans="1:12" ht="12.75">
      <c r="A32" s="55" t="s">
        <v>37</v>
      </c>
      <c r="B32" s="19" t="s">
        <v>395</v>
      </c>
      <c r="C32" s="20"/>
      <c r="D32" s="20" t="s">
        <v>14</v>
      </c>
      <c r="E32" s="16">
        <v>1</v>
      </c>
      <c r="F32" s="69">
        <v>18.44</v>
      </c>
      <c r="G32" s="69">
        <f t="shared" si="0"/>
        <v>18.44</v>
      </c>
      <c r="H32" s="39"/>
      <c r="I32" s="39"/>
      <c r="J32" s="92"/>
      <c r="K32" s="39"/>
      <c r="L32" s="15"/>
    </row>
    <row r="33" spans="1:12" ht="12.75">
      <c r="A33" s="55" t="s">
        <v>38</v>
      </c>
      <c r="B33" s="19" t="s">
        <v>78</v>
      </c>
      <c r="C33" s="20"/>
      <c r="D33" s="20" t="s">
        <v>14</v>
      </c>
      <c r="E33" s="16">
        <v>4</v>
      </c>
      <c r="F33" s="69">
        <v>7.48</v>
      </c>
      <c r="G33" s="69">
        <f t="shared" si="0"/>
        <v>29.92</v>
      </c>
      <c r="H33" s="39"/>
      <c r="I33" s="39"/>
      <c r="J33" s="92"/>
      <c r="K33" s="39"/>
      <c r="L33" s="15"/>
    </row>
    <row r="34" spans="1:12" ht="12.75">
      <c r="A34" s="32" t="s">
        <v>49</v>
      </c>
      <c r="B34" s="12" t="s">
        <v>441</v>
      </c>
      <c r="C34" s="61"/>
      <c r="D34" s="44"/>
      <c r="E34" s="12"/>
      <c r="F34" s="70"/>
      <c r="G34" s="70"/>
      <c r="H34" s="60"/>
      <c r="I34" s="60"/>
      <c r="J34" s="93"/>
      <c r="K34" s="60"/>
      <c r="L34" s="15"/>
    </row>
    <row r="35" spans="1:12" ht="12.75">
      <c r="A35" s="24"/>
      <c r="B35" s="10" t="s">
        <v>79</v>
      </c>
      <c r="C35" s="31"/>
      <c r="D35" s="31" t="s">
        <v>14</v>
      </c>
      <c r="E35" s="14">
        <v>3</v>
      </c>
      <c r="F35" s="71">
        <v>27.05</v>
      </c>
      <c r="G35" s="71">
        <f>E35*F35</f>
        <v>81.15</v>
      </c>
      <c r="H35" s="42"/>
      <c r="I35" s="42"/>
      <c r="J35" s="94"/>
      <c r="K35" s="42"/>
      <c r="L35" s="15"/>
    </row>
    <row r="36" spans="1:12" ht="12.75">
      <c r="A36" s="32" t="s">
        <v>50</v>
      </c>
      <c r="B36" s="12" t="s">
        <v>81</v>
      </c>
      <c r="C36" s="61"/>
      <c r="D36" s="44"/>
      <c r="E36" s="12"/>
      <c r="F36" s="70"/>
      <c r="G36" s="70"/>
      <c r="H36" s="60"/>
      <c r="I36" s="60"/>
      <c r="J36" s="93"/>
      <c r="K36" s="41"/>
      <c r="L36" s="15"/>
    </row>
    <row r="37" spans="1:12" ht="12.75">
      <c r="A37" s="24"/>
      <c r="B37" s="10" t="s">
        <v>82</v>
      </c>
      <c r="C37" s="31"/>
      <c r="D37" s="31" t="s">
        <v>14</v>
      </c>
      <c r="E37" s="14">
        <v>1</v>
      </c>
      <c r="F37" s="71">
        <v>487</v>
      </c>
      <c r="G37" s="71">
        <f>E37*F37</f>
        <v>487</v>
      </c>
      <c r="H37" s="42"/>
      <c r="I37" s="42"/>
      <c r="J37" s="94"/>
      <c r="K37" s="42"/>
      <c r="L37" s="15"/>
    </row>
    <row r="38" spans="1:12" ht="12.75">
      <c r="A38" s="32" t="s">
        <v>51</v>
      </c>
      <c r="B38" s="12" t="s">
        <v>475</v>
      </c>
      <c r="C38" s="61"/>
      <c r="D38" s="44" t="s">
        <v>14</v>
      </c>
      <c r="E38" s="12">
        <v>8</v>
      </c>
      <c r="F38" s="70">
        <v>39</v>
      </c>
      <c r="G38" s="70">
        <f>E38*F38</f>
        <v>312</v>
      </c>
      <c r="H38" s="60"/>
      <c r="I38" s="60"/>
      <c r="J38" s="93"/>
      <c r="K38" s="60"/>
      <c r="L38" s="15"/>
    </row>
    <row r="39" spans="1:12" ht="12.75">
      <c r="A39" s="24"/>
      <c r="B39" s="62"/>
      <c r="C39" s="31"/>
      <c r="D39" s="31"/>
      <c r="E39" s="14"/>
      <c r="F39" s="71"/>
      <c r="G39" s="71"/>
      <c r="H39" s="42"/>
      <c r="I39" s="42"/>
      <c r="J39" s="94"/>
      <c r="K39" s="42"/>
      <c r="L39" s="15"/>
    </row>
    <row r="40" spans="1:12" ht="12.75">
      <c r="A40" s="32" t="s">
        <v>52</v>
      </c>
      <c r="B40" s="12" t="s">
        <v>404</v>
      </c>
      <c r="C40" s="61"/>
      <c r="D40" s="44" t="s">
        <v>14</v>
      </c>
      <c r="E40" s="16">
        <v>20</v>
      </c>
      <c r="F40" s="70">
        <v>1.23</v>
      </c>
      <c r="G40" s="70">
        <f aca="true" t="shared" si="1" ref="G40:G47">E40*F40</f>
        <v>24.6</v>
      </c>
      <c r="H40" s="60"/>
      <c r="I40" s="60"/>
      <c r="J40" s="93"/>
      <c r="K40" s="60"/>
      <c r="L40" s="15"/>
    </row>
    <row r="41" spans="1:12" ht="12.75">
      <c r="A41" s="32" t="s">
        <v>80</v>
      </c>
      <c r="B41" s="12" t="s">
        <v>405</v>
      </c>
      <c r="C41" s="61"/>
      <c r="D41" s="44" t="s">
        <v>14</v>
      </c>
      <c r="E41" s="54">
        <v>20</v>
      </c>
      <c r="F41" s="73">
        <v>1.23</v>
      </c>
      <c r="G41" s="70">
        <f t="shared" si="1"/>
        <v>24.6</v>
      </c>
      <c r="H41" s="60"/>
      <c r="I41" s="60"/>
      <c r="J41" s="93"/>
      <c r="K41" s="60"/>
      <c r="L41" s="15"/>
    </row>
    <row r="42" spans="1:12" ht="12.75">
      <c r="A42" s="55" t="s">
        <v>83</v>
      </c>
      <c r="B42" s="19" t="s">
        <v>476</v>
      </c>
      <c r="C42" s="20"/>
      <c r="D42" s="20" t="s">
        <v>14</v>
      </c>
      <c r="E42" s="16">
        <v>10</v>
      </c>
      <c r="F42" s="69">
        <v>22.5</v>
      </c>
      <c r="G42" s="69">
        <f t="shared" si="1"/>
        <v>225</v>
      </c>
      <c r="H42" s="39"/>
      <c r="I42" s="39"/>
      <c r="J42" s="92"/>
      <c r="K42" s="39"/>
      <c r="L42" s="15"/>
    </row>
    <row r="43" spans="1:12" ht="12.75">
      <c r="A43" s="55" t="s">
        <v>84</v>
      </c>
      <c r="B43" s="19" t="s">
        <v>90</v>
      </c>
      <c r="C43" s="20"/>
      <c r="D43" s="20" t="s">
        <v>14</v>
      </c>
      <c r="E43" s="16">
        <v>20</v>
      </c>
      <c r="F43" s="69">
        <v>3.5</v>
      </c>
      <c r="G43" s="69">
        <f t="shared" si="1"/>
        <v>70</v>
      </c>
      <c r="H43" s="39"/>
      <c r="I43" s="39"/>
      <c r="J43" s="92"/>
      <c r="K43" s="39"/>
      <c r="L43" s="15"/>
    </row>
    <row r="44" spans="1:12" ht="12.75">
      <c r="A44" s="55" t="s">
        <v>85</v>
      </c>
      <c r="B44" s="19" t="s">
        <v>92</v>
      </c>
      <c r="C44" s="20"/>
      <c r="D44" s="20" t="s">
        <v>14</v>
      </c>
      <c r="E44" s="16">
        <v>10</v>
      </c>
      <c r="F44" s="69">
        <v>4.86</v>
      </c>
      <c r="G44" s="69">
        <f t="shared" si="1"/>
        <v>48.6</v>
      </c>
      <c r="H44" s="39"/>
      <c r="I44" s="39"/>
      <c r="J44" s="92"/>
      <c r="K44" s="39"/>
      <c r="L44" s="15"/>
    </row>
    <row r="45" spans="1:12" ht="12.75">
      <c r="A45" s="55" t="s">
        <v>86</v>
      </c>
      <c r="B45" s="19" t="s">
        <v>94</v>
      </c>
      <c r="C45" s="20"/>
      <c r="D45" s="20" t="s">
        <v>14</v>
      </c>
      <c r="E45" s="16">
        <v>1</v>
      </c>
      <c r="F45" s="69">
        <v>130</v>
      </c>
      <c r="G45" s="69">
        <f t="shared" si="1"/>
        <v>130</v>
      </c>
      <c r="H45" s="39"/>
      <c r="I45" s="39"/>
      <c r="J45" s="92"/>
      <c r="K45" s="39"/>
      <c r="L45" s="15"/>
    </row>
    <row r="46" spans="1:12" ht="12.75">
      <c r="A46" s="55" t="s">
        <v>87</v>
      </c>
      <c r="B46" s="19" t="s">
        <v>96</v>
      </c>
      <c r="C46" s="20"/>
      <c r="D46" s="20" t="s">
        <v>14</v>
      </c>
      <c r="E46" s="16">
        <v>1</v>
      </c>
      <c r="F46" s="69">
        <v>4.07</v>
      </c>
      <c r="G46" s="69">
        <f t="shared" si="1"/>
        <v>4.07</v>
      </c>
      <c r="H46" s="39"/>
      <c r="I46" s="39"/>
      <c r="J46" s="92"/>
      <c r="K46" s="39"/>
      <c r="L46" s="15"/>
    </row>
    <row r="47" spans="1:12" ht="12.75">
      <c r="A47" s="32" t="s">
        <v>88</v>
      </c>
      <c r="B47" s="12" t="s">
        <v>98</v>
      </c>
      <c r="C47" s="61"/>
      <c r="D47" s="44" t="s">
        <v>14</v>
      </c>
      <c r="E47" s="12">
        <v>15</v>
      </c>
      <c r="F47" s="70">
        <v>8.69</v>
      </c>
      <c r="G47" s="70">
        <f t="shared" si="1"/>
        <v>130.35</v>
      </c>
      <c r="H47" s="60"/>
      <c r="I47" s="60"/>
      <c r="J47" s="93"/>
      <c r="K47" s="60"/>
      <c r="L47" s="15"/>
    </row>
    <row r="48" spans="1:12" ht="12.75">
      <c r="A48" s="55" t="s">
        <v>89</v>
      </c>
      <c r="B48" s="19" t="s">
        <v>481</v>
      </c>
      <c r="C48" s="20"/>
      <c r="D48" s="20" t="s">
        <v>14</v>
      </c>
      <c r="E48" s="16">
        <v>20</v>
      </c>
      <c r="F48" s="69">
        <v>1.61</v>
      </c>
      <c r="G48" s="69">
        <f>E48*F48</f>
        <v>32.2</v>
      </c>
      <c r="H48" s="39"/>
      <c r="I48" s="39"/>
      <c r="J48" s="92"/>
      <c r="K48" s="39"/>
      <c r="L48" s="15"/>
    </row>
    <row r="49" spans="1:12" ht="12.75">
      <c r="A49" s="55" t="s">
        <v>91</v>
      </c>
      <c r="B49" s="16" t="s">
        <v>406</v>
      </c>
      <c r="C49" s="20"/>
      <c r="D49" s="20" t="s">
        <v>14</v>
      </c>
      <c r="E49" s="16">
        <v>5</v>
      </c>
      <c r="F49" s="69">
        <v>3.69</v>
      </c>
      <c r="G49" s="69">
        <f>E49*F49</f>
        <v>18.45</v>
      </c>
      <c r="H49" s="39"/>
      <c r="I49" s="39"/>
      <c r="J49" s="92"/>
      <c r="K49" s="39"/>
      <c r="L49" s="15"/>
    </row>
    <row r="50" spans="1:12" ht="12.75">
      <c r="A50" s="55" t="s">
        <v>93</v>
      </c>
      <c r="B50" s="19" t="s">
        <v>102</v>
      </c>
      <c r="C50" s="20"/>
      <c r="D50" s="20" t="s">
        <v>14</v>
      </c>
      <c r="E50" s="16">
        <v>5</v>
      </c>
      <c r="F50" s="69">
        <v>7.72</v>
      </c>
      <c r="G50" s="69">
        <f>E50*F50</f>
        <v>38.6</v>
      </c>
      <c r="H50" s="39"/>
      <c r="I50" s="39"/>
      <c r="J50" s="92"/>
      <c r="K50" s="39"/>
      <c r="L50" s="15"/>
    </row>
    <row r="51" spans="1:12" ht="12.75">
      <c r="A51" s="55" t="s">
        <v>95</v>
      </c>
      <c r="B51" s="19" t="s">
        <v>104</v>
      </c>
      <c r="C51" s="20"/>
      <c r="D51" s="20" t="s">
        <v>14</v>
      </c>
      <c r="E51" s="16">
        <v>5</v>
      </c>
      <c r="F51" s="69">
        <v>3.8</v>
      </c>
      <c r="G51" s="69">
        <f>E51*F51</f>
        <v>19</v>
      </c>
      <c r="H51" s="39"/>
      <c r="I51" s="39"/>
      <c r="J51" s="92"/>
      <c r="K51" s="39"/>
      <c r="L51" s="15"/>
    </row>
    <row r="52" spans="1:12" ht="12.75">
      <c r="A52" s="32" t="s">
        <v>97</v>
      </c>
      <c r="B52" s="12" t="s">
        <v>477</v>
      </c>
      <c r="C52" s="61"/>
      <c r="D52" s="44"/>
      <c r="E52" s="12"/>
      <c r="F52" s="70"/>
      <c r="G52" s="70"/>
      <c r="H52" s="60"/>
      <c r="I52" s="60"/>
      <c r="J52" s="93"/>
      <c r="K52" s="60"/>
      <c r="L52" s="15"/>
    </row>
    <row r="53" spans="1:12" ht="12.75">
      <c r="A53" s="24"/>
      <c r="B53" s="10" t="s">
        <v>106</v>
      </c>
      <c r="C53" s="31"/>
      <c r="D53" s="31" t="s">
        <v>14</v>
      </c>
      <c r="E53" s="14">
        <v>10</v>
      </c>
      <c r="F53" s="71">
        <v>1.64</v>
      </c>
      <c r="G53" s="71">
        <f>E53*F53</f>
        <v>16.4</v>
      </c>
      <c r="H53" s="42"/>
      <c r="I53" s="42"/>
      <c r="J53" s="94"/>
      <c r="K53" s="42"/>
      <c r="L53" s="15"/>
    </row>
    <row r="54" spans="1:12" ht="12.75">
      <c r="A54" s="32" t="s">
        <v>99</v>
      </c>
      <c r="B54" s="12" t="s">
        <v>108</v>
      </c>
      <c r="C54" s="61"/>
      <c r="D54" s="44" t="s">
        <v>14</v>
      </c>
      <c r="E54" s="12">
        <v>8</v>
      </c>
      <c r="F54" s="70">
        <v>9.76</v>
      </c>
      <c r="G54" s="70">
        <f>E54*F54</f>
        <v>78.08</v>
      </c>
      <c r="H54" s="60"/>
      <c r="I54" s="60"/>
      <c r="J54" s="93"/>
      <c r="K54" s="60"/>
      <c r="L54" s="15"/>
    </row>
    <row r="55" spans="1:12" ht="12.75">
      <c r="A55" s="32" t="s">
        <v>100</v>
      </c>
      <c r="B55" s="12" t="s">
        <v>110</v>
      </c>
      <c r="C55" s="61"/>
      <c r="D55" s="44"/>
      <c r="E55" s="12"/>
      <c r="F55" s="70"/>
      <c r="G55" s="70"/>
      <c r="H55" s="60"/>
      <c r="I55" s="60"/>
      <c r="J55" s="93"/>
      <c r="K55" s="60"/>
      <c r="L55" s="15"/>
    </row>
    <row r="56" spans="1:12" ht="12.75">
      <c r="A56" s="55" t="s">
        <v>101</v>
      </c>
      <c r="B56" s="19" t="s">
        <v>111</v>
      </c>
      <c r="C56" s="20"/>
      <c r="D56" s="20" t="s">
        <v>14</v>
      </c>
      <c r="E56" s="16">
        <v>5</v>
      </c>
      <c r="F56" s="69">
        <v>32</v>
      </c>
      <c r="G56" s="69">
        <f>E56*F56</f>
        <v>160</v>
      </c>
      <c r="H56" s="39"/>
      <c r="I56" s="39"/>
      <c r="J56" s="92"/>
      <c r="K56" s="39"/>
      <c r="L56" s="15"/>
    </row>
    <row r="57" spans="1:12" ht="12.75">
      <c r="A57" s="55" t="s">
        <v>103</v>
      </c>
      <c r="B57" s="19" t="s">
        <v>113</v>
      </c>
      <c r="C57" s="20"/>
      <c r="D57" s="20" t="s">
        <v>14</v>
      </c>
      <c r="E57" s="16">
        <v>3</v>
      </c>
      <c r="F57" s="69">
        <v>16</v>
      </c>
      <c r="G57" s="69">
        <f aca="true" t="shared" si="2" ref="G57:G66">E57*F57</f>
        <v>48</v>
      </c>
      <c r="H57" s="39"/>
      <c r="I57" s="39"/>
      <c r="J57" s="92"/>
      <c r="K57" s="39"/>
      <c r="L57" s="15"/>
    </row>
    <row r="58" spans="1:12" ht="12.75">
      <c r="A58" s="55" t="s">
        <v>105</v>
      </c>
      <c r="B58" s="10" t="s">
        <v>478</v>
      </c>
      <c r="C58" s="20"/>
      <c r="D58" s="20" t="s">
        <v>14</v>
      </c>
      <c r="E58" s="16">
        <v>5</v>
      </c>
      <c r="F58" s="69">
        <v>26.5</v>
      </c>
      <c r="G58" s="69">
        <f t="shared" si="2"/>
        <v>132.5</v>
      </c>
      <c r="H58" s="39"/>
      <c r="I58" s="39"/>
      <c r="J58" s="92"/>
      <c r="K58" s="39"/>
      <c r="L58" s="15"/>
    </row>
    <row r="59" spans="1:12" ht="12.75">
      <c r="A59" s="55" t="s">
        <v>107</v>
      </c>
      <c r="B59" s="10" t="s">
        <v>407</v>
      </c>
      <c r="C59" s="20"/>
      <c r="D59" s="20" t="s">
        <v>14</v>
      </c>
      <c r="E59" s="16">
        <v>50</v>
      </c>
      <c r="F59" s="69">
        <v>0.82</v>
      </c>
      <c r="G59" s="69">
        <f t="shared" si="2"/>
        <v>41</v>
      </c>
      <c r="H59" s="39"/>
      <c r="I59" s="39"/>
      <c r="J59" s="92"/>
      <c r="K59" s="39"/>
      <c r="L59" s="15"/>
    </row>
    <row r="60" spans="1:12" ht="12.75">
      <c r="A60" s="55" t="s">
        <v>109</v>
      </c>
      <c r="B60" s="10" t="s">
        <v>479</v>
      </c>
      <c r="C60" s="20"/>
      <c r="D60" s="20" t="s">
        <v>14</v>
      </c>
      <c r="E60" s="16">
        <v>20</v>
      </c>
      <c r="F60" s="69">
        <v>7.32</v>
      </c>
      <c r="G60" s="69">
        <f t="shared" si="2"/>
        <v>146.4</v>
      </c>
      <c r="H60" s="39"/>
      <c r="I60" s="39"/>
      <c r="J60" s="92"/>
      <c r="K60" s="39"/>
      <c r="L60" s="15"/>
    </row>
    <row r="61" spans="1:12" ht="12.75">
      <c r="A61" s="55" t="s">
        <v>398</v>
      </c>
      <c r="B61" s="10" t="s">
        <v>480</v>
      </c>
      <c r="C61" s="20"/>
      <c r="D61" s="20" t="s">
        <v>14</v>
      </c>
      <c r="E61" s="16">
        <v>10</v>
      </c>
      <c r="F61" s="69">
        <v>4.07</v>
      </c>
      <c r="G61" s="69">
        <f t="shared" si="2"/>
        <v>40.7</v>
      </c>
      <c r="H61" s="39"/>
      <c r="I61" s="39"/>
      <c r="J61" s="92"/>
      <c r="K61" s="39"/>
      <c r="L61" s="15"/>
    </row>
    <row r="62" spans="1:12" ht="12.75">
      <c r="A62" s="24" t="s">
        <v>399</v>
      </c>
      <c r="B62" s="10" t="s">
        <v>482</v>
      </c>
      <c r="C62" s="20"/>
      <c r="D62" s="20" t="s">
        <v>14</v>
      </c>
      <c r="E62" s="16">
        <v>5</v>
      </c>
      <c r="F62" s="69">
        <v>6.91</v>
      </c>
      <c r="G62" s="69">
        <f t="shared" si="2"/>
        <v>34.55</v>
      </c>
      <c r="H62" s="39"/>
      <c r="I62" s="39"/>
      <c r="J62" s="92"/>
      <c r="K62" s="39"/>
      <c r="L62" s="15"/>
    </row>
    <row r="63" spans="1:12" ht="12.75">
      <c r="A63" s="32" t="s">
        <v>400</v>
      </c>
      <c r="B63" s="10" t="s">
        <v>483</v>
      </c>
      <c r="C63" s="20"/>
      <c r="D63" s="20" t="s">
        <v>14</v>
      </c>
      <c r="E63" s="16">
        <v>30</v>
      </c>
      <c r="F63" s="69">
        <v>6.5</v>
      </c>
      <c r="G63" s="69">
        <f t="shared" si="2"/>
        <v>195</v>
      </c>
      <c r="H63" s="39"/>
      <c r="I63" s="39"/>
      <c r="J63" s="92"/>
      <c r="K63" s="39"/>
      <c r="L63" s="15"/>
    </row>
    <row r="64" spans="1:12" ht="12.75">
      <c r="A64" s="32" t="s">
        <v>401</v>
      </c>
      <c r="B64" s="10" t="s">
        <v>484</v>
      </c>
      <c r="C64" s="20"/>
      <c r="D64" s="20" t="s">
        <v>14</v>
      </c>
      <c r="E64" s="16">
        <v>2</v>
      </c>
      <c r="F64" s="69">
        <v>2.85</v>
      </c>
      <c r="G64" s="69">
        <f t="shared" si="2"/>
        <v>5.7</v>
      </c>
      <c r="H64" s="39"/>
      <c r="I64" s="39"/>
      <c r="J64" s="92"/>
      <c r="K64" s="39"/>
      <c r="L64" s="15"/>
    </row>
    <row r="65" spans="1:12" ht="12.75">
      <c r="A65" s="32" t="s">
        <v>402</v>
      </c>
      <c r="B65" s="10" t="s">
        <v>485</v>
      </c>
      <c r="C65" s="20"/>
      <c r="D65" s="20" t="s">
        <v>14</v>
      </c>
      <c r="E65" s="16">
        <v>2</v>
      </c>
      <c r="F65" s="69">
        <v>5.9</v>
      </c>
      <c r="G65" s="69">
        <f t="shared" si="2"/>
        <v>11.8</v>
      </c>
      <c r="H65" s="39"/>
      <c r="I65" s="39"/>
      <c r="J65" s="92"/>
      <c r="K65" s="39"/>
      <c r="L65" s="15"/>
    </row>
    <row r="66" spans="1:12" ht="12.75">
      <c r="A66" s="55" t="s">
        <v>403</v>
      </c>
      <c r="B66" s="5" t="s">
        <v>679</v>
      </c>
      <c r="C66" s="44"/>
      <c r="D66" s="44" t="s">
        <v>442</v>
      </c>
      <c r="E66" s="12">
        <v>7</v>
      </c>
      <c r="F66" s="70">
        <v>50.81</v>
      </c>
      <c r="G66" s="70">
        <f t="shared" si="2"/>
        <v>355.67</v>
      </c>
      <c r="H66" s="60"/>
      <c r="I66" s="60"/>
      <c r="J66" s="93"/>
      <c r="K66" s="60"/>
      <c r="L66" s="15"/>
    </row>
    <row r="67" spans="1:12" ht="12.75">
      <c r="A67" s="5"/>
      <c r="B67" s="17" t="s">
        <v>705</v>
      </c>
      <c r="C67" s="19"/>
      <c r="D67" s="19"/>
      <c r="E67" s="19"/>
      <c r="F67" s="76"/>
      <c r="G67" s="69">
        <f>SUM(G12:G66)</f>
        <v>5736.58</v>
      </c>
      <c r="H67" s="29"/>
      <c r="I67" s="29"/>
      <c r="J67" s="29"/>
      <c r="K67" s="30"/>
      <c r="L67" s="15"/>
    </row>
    <row r="70" spans="2:12" ht="12.75">
      <c r="B70" t="s">
        <v>392</v>
      </c>
      <c r="L70" s="15"/>
    </row>
    <row r="71" ht="12.75">
      <c r="L71" s="15"/>
    </row>
    <row r="72" ht="12.75">
      <c r="L72" s="15"/>
    </row>
    <row r="73" spans="1:12" ht="12.75">
      <c r="A73" s="44" t="s">
        <v>433</v>
      </c>
      <c r="B73" s="44" t="s">
        <v>2</v>
      </c>
      <c r="C73" s="61" t="s">
        <v>355</v>
      </c>
      <c r="D73" s="44" t="s">
        <v>4</v>
      </c>
      <c r="E73" s="44" t="s">
        <v>7</v>
      </c>
      <c r="F73" s="44" t="s">
        <v>10</v>
      </c>
      <c r="G73" s="44" t="s">
        <v>43</v>
      </c>
      <c r="H73" s="65" t="s">
        <v>355</v>
      </c>
      <c r="I73" s="65" t="s">
        <v>345</v>
      </c>
      <c r="J73" s="65" t="s">
        <v>346</v>
      </c>
      <c r="K73" s="66" t="s">
        <v>346</v>
      </c>
      <c r="L73" s="15"/>
    </row>
    <row r="74" spans="1:12" ht="12.75">
      <c r="A74" s="28" t="s">
        <v>432</v>
      </c>
      <c r="B74" s="28"/>
      <c r="C74" s="45" t="s">
        <v>3</v>
      </c>
      <c r="D74" s="28" t="s">
        <v>6</v>
      </c>
      <c r="E74" s="28" t="s">
        <v>8</v>
      </c>
      <c r="F74" s="28" t="s">
        <v>11</v>
      </c>
      <c r="G74" s="28" t="s">
        <v>11</v>
      </c>
      <c r="H74" s="67" t="s">
        <v>344</v>
      </c>
      <c r="I74" s="67" t="s">
        <v>344</v>
      </c>
      <c r="J74" s="67" t="s">
        <v>347</v>
      </c>
      <c r="K74" s="68" t="s">
        <v>393</v>
      </c>
      <c r="L74" s="15"/>
    </row>
    <row r="75" spans="1:12" ht="12.75">
      <c r="A75" s="28"/>
      <c r="B75" s="28"/>
      <c r="C75" s="45"/>
      <c r="D75" s="28"/>
      <c r="E75" s="28" t="s">
        <v>678</v>
      </c>
      <c r="F75" s="28" t="s">
        <v>12</v>
      </c>
      <c r="G75" s="28" t="s">
        <v>12</v>
      </c>
      <c r="H75" s="28"/>
      <c r="I75" s="28"/>
      <c r="J75" s="67" t="s">
        <v>348</v>
      </c>
      <c r="K75" s="45" t="s">
        <v>396</v>
      </c>
      <c r="L75" s="15"/>
    </row>
    <row r="76" spans="1:12" ht="12.75">
      <c r="A76" s="31"/>
      <c r="B76" s="31"/>
      <c r="C76" s="43"/>
      <c r="D76" s="31"/>
      <c r="E76" s="31"/>
      <c r="F76" s="31"/>
      <c r="G76" s="31"/>
      <c r="H76" s="31"/>
      <c r="I76" s="31"/>
      <c r="J76" s="74"/>
      <c r="K76" s="43" t="s">
        <v>409</v>
      </c>
      <c r="L76" s="15"/>
    </row>
    <row r="77" spans="1:12" ht="12.75">
      <c r="A77" s="31">
        <v>1</v>
      </c>
      <c r="B77" s="64">
        <v>2</v>
      </c>
      <c r="C77" s="31">
        <v>4</v>
      </c>
      <c r="D77" s="31">
        <v>5</v>
      </c>
      <c r="E77" s="31">
        <v>6</v>
      </c>
      <c r="F77" s="31">
        <v>7</v>
      </c>
      <c r="G77" s="43">
        <v>8</v>
      </c>
      <c r="H77" s="31">
        <v>9</v>
      </c>
      <c r="I77" s="31">
        <v>10</v>
      </c>
      <c r="J77" s="20">
        <v>11</v>
      </c>
      <c r="K77" s="43">
        <v>12</v>
      </c>
      <c r="L77" s="15"/>
    </row>
    <row r="78" spans="1:12" ht="12.75">
      <c r="A78" s="55" t="s">
        <v>15</v>
      </c>
      <c r="B78" s="16" t="s">
        <v>114</v>
      </c>
      <c r="C78" s="16"/>
      <c r="D78" s="20" t="s">
        <v>22</v>
      </c>
      <c r="E78" s="16">
        <v>10</v>
      </c>
      <c r="F78" s="16">
        <v>303.25</v>
      </c>
      <c r="G78" s="39">
        <f>E78*F78</f>
        <v>3032.5</v>
      </c>
      <c r="H78" s="128" t="s">
        <v>486</v>
      </c>
      <c r="I78" s="128" t="s">
        <v>411</v>
      </c>
      <c r="J78" s="39"/>
      <c r="K78" s="95">
        <v>3221</v>
      </c>
      <c r="L78" s="15"/>
    </row>
    <row r="79" spans="1:12" ht="12.75">
      <c r="A79" s="55" t="s">
        <v>16</v>
      </c>
      <c r="B79" s="16" t="s">
        <v>115</v>
      </c>
      <c r="C79" s="16"/>
      <c r="D79" s="20" t="s">
        <v>14</v>
      </c>
      <c r="E79" s="16">
        <v>20</v>
      </c>
      <c r="F79" s="59">
        <v>8.54</v>
      </c>
      <c r="G79" s="39">
        <f>E79*F79</f>
        <v>170.79999999999998</v>
      </c>
      <c r="H79" s="39"/>
      <c r="I79" s="39"/>
      <c r="J79" s="39"/>
      <c r="K79" s="39"/>
      <c r="L79" s="15"/>
    </row>
    <row r="80" spans="1:12" ht="12.75">
      <c r="A80" s="55" t="s">
        <v>17</v>
      </c>
      <c r="B80" s="16" t="s">
        <v>116</v>
      </c>
      <c r="C80" s="16"/>
      <c r="D80" s="20" t="s">
        <v>14</v>
      </c>
      <c r="E80" s="16">
        <v>5</v>
      </c>
      <c r="F80" s="59">
        <v>4</v>
      </c>
      <c r="G80" s="39">
        <f>E80*F80</f>
        <v>20</v>
      </c>
      <c r="H80" s="39"/>
      <c r="I80" s="39"/>
      <c r="J80" s="39"/>
      <c r="K80" s="39"/>
      <c r="L80" s="15"/>
    </row>
    <row r="81" spans="1:11" ht="12.75">
      <c r="A81" s="32" t="s">
        <v>18</v>
      </c>
      <c r="B81" s="2" t="s">
        <v>117</v>
      </c>
      <c r="C81" s="12"/>
      <c r="D81" s="44"/>
      <c r="E81" s="12"/>
      <c r="F81" s="12"/>
      <c r="G81" s="41"/>
      <c r="H81" s="60"/>
      <c r="I81" s="60"/>
      <c r="J81" s="60"/>
      <c r="K81" s="41"/>
    </row>
    <row r="82" spans="1:11" ht="12.75">
      <c r="A82" s="24"/>
      <c r="B82" s="9" t="s">
        <v>118</v>
      </c>
      <c r="C82" s="14"/>
      <c r="D82" s="31" t="s">
        <v>14</v>
      </c>
      <c r="E82" s="14">
        <v>30</v>
      </c>
      <c r="F82" s="27">
        <v>0.5</v>
      </c>
      <c r="G82" s="26">
        <f>E82*F82</f>
        <v>15</v>
      </c>
      <c r="H82" s="42"/>
      <c r="I82" s="42"/>
      <c r="J82" s="42"/>
      <c r="K82" s="26"/>
    </row>
    <row r="83" spans="1:11" ht="12.75">
      <c r="A83" s="24" t="s">
        <v>19</v>
      </c>
      <c r="B83" s="9" t="s">
        <v>119</v>
      </c>
      <c r="C83" s="14"/>
      <c r="D83" s="31" t="s">
        <v>14</v>
      </c>
      <c r="E83" s="14">
        <v>3</v>
      </c>
      <c r="F83" s="27">
        <v>56.91</v>
      </c>
      <c r="G83" s="26">
        <f>E83*F83</f>
        <v>170.73</v>
      </c>
      <c r="H83" s="42"/>
      <c r="I83" s="42"/>
      <c r="J83" s="42"/>
      <c r="K83" s="26"/>
    </row>
    <row r="84" spans="1:11" ht="12.75">
      <c r="A84" s="55" t="s">
        <v>26</v>
      </c>
      <c r="B84" s="16" t="s">
        <v>120</v>
      </c>
      <c r="C84" s="16"/>
      <c r="D84" s="20" t="s">
        <v>14</v>
      </c>
      <c r="E84" s="16">
        <v>20</v>
      </c>
      <c r="F84" s="59">
        <v>8</v>
      </c>
      <c r="G84" s="39">
        <f>E84*F84</f>
        <v>160</v>
      </c>
      <c r="H84" s="39"/>
      <c r="I84" s="39"/>
      <c r="J84" s="39"/>
      <c r="K84" s="39"/>
    </row>
    <row r="85" spans="1:11" ht="12.75">
      <c r="A85" s="55" t="s">
        <v>27</v>
      </c>
      <c r="B85" s="16" t="s">
        <v>121</v>
      </c>
      <c r="C85" s="16"/>
      <c r="D85" s="20" t="s">
        <v>14</v>
      </c>
      <c r="E85" s="16">
        <v>20</v>
      </c>
      <c r="F85" s="59">
        <v>7.25</v>
      </c>
      <c r="G85" s="39">
        <f>E85*F85</f>
        <v>145</v>
      </c>
      <c r="H85" s="39"/>
      <c r="I85" s="39"/>
      <c r="J85" s="39"/>
      <c r="K85" s="39"/>
    </row>
    <row r="86" spans="1:11" ht="12.75">
      <c r="A86" s="6"/>
      <c r="B86" s="40" t="s">
        <v>39</v>
      </c>
      <c r="C86" s="19"/>
      <c r="D86" s="19"/>
      <c r="E86" s="19"/>
      <c r="F86" s="18"/>
      <c r="G86" s="30">
        <f>SUM(G78:G85)</f>
        <v>3714.03</v>
      </c>
      <c r="H86" s="36"/>
      <c r="I86" s="33"/>
      <c r="J86" s="33"/>
      <c r="K86" s="26"/>
    </row>
    <row r="89" spans="2:12" ht="12.75">
      <c r="B89" t="s">
        <v>122</v>
      </c>
      <c r="L89" s="15"/>
    </row>
    <row r="90" ht="12.75">
      <c r="L90" s="15"/>
    </row>
    <row r="91" spans="7:12" ht="12.75">
      <c r="G91" s="5"/>
      <c r="H91" s="5"/>
      <c r="I91" s="5"/>
      <c r="J91" s="5"/>
      <c r="K91" s="5"/>
      <c r="L91" s="15"/>
    </row>
    <row r="92" spans="1:12" ht="12.75">
      <c r="A92" s="44" t="s">
        <v>433</v>
      </c>
      <c r="B92" s="44" t="s">
        <v>2</v>
      </c>
      <c r="C92" s="61" t="s">
        <v>5</v>
      </c>
      <c r="D92" s="44" t="s">
        <v>4</v>
      </c>
      <c r="E92" s="44" t="s">
        <v>7</v>
      </c>
      <c r="F92" s="44" t="s">
        <v>10</v>
      </c>
      <c r="G92" s="44" t="s">
        <v>123</v>
      </c>
      <c r="H92" s="65" t="s">
        <v>355</v>
      </c>
      <c r="I92" s="65" t="s">
        <v>345</v>
      </c>
      <c r="J92" s="65" t="s">
        <v>346</v>
      </c>
      <c r="K92" s="66" t="s">
        <v>346</v>
      </c>
      <c r="L92" s="15"/>
    </row>
    <row r="93" spans="1:12" ht="12.75">
      <c r="A93" s="28" t="s">
        <v>432</v>
      </c>
      <c r="B93" s="28"/>
      <c r="C93" s="45" t="s">
        <v>3</v>
      </c>
      <c r="D93" s="28" t="s">
        <v>6</v>
      </c>
      <c r="E93" s="28" t="s">
        <v>8</v>
      </c>
      <c r="F93" s="28" t="s">
        <v>11</v>
      </c>
      <c r="G93" s="28" t="s">
        <v>11</v>
      </c>
      <c r="H93" s="67" t="s">
        <v>344</v>
      </c>
      <c r="I93" s="67" t="s">
        <v>344</v>
      </c>
      <c r="J93" s="67" t="s">
        <v>347</v>
      </c>
      <c r="K93" s="68" t="s">
        <v>393</v>
      </c>
      <c r="L93" s="15"/>
    </row>
    <row r="94" spans="1:12" ht="12.75">
      <c r="A94" s="28"/>
      <c r="B94" s="28"/>
      <c r="C94" s="45"/>
      <c r="D94" s="28"/>
      <c r="E94" s="28" t="s">
        <v>678</v>
      </c>
      <c r="F94" s="28" t="s">
        <v>12</v>
      </c>
      <c r="G94" s="28" t="s">
        <v>12</v>
      </c>
      <c r="H94" s="28"/>
      <c r="I94" s="28"/>
      <c r="J94" s="67" t="s">
        <v>348</v>
      </c>
      <c r="K94" s="45" t="s">
        <v>396</v>
      </c>
      <c r="L94" s="15"/>
    </row>
    <row r="95" spans="1:12" ht="12.75">
      <c r="A95" s="31"/>
      <c r="B95" s="31"/>
      <c r="C95" s="43"/>
      <c r="D95" s="31"/>
      <c r="E95" s="31"/>
      <c r="F95" s="31"/>
      <c r="G95" s="31"/>
      <c r="H95" s="31"/>
      <c r="I95" s="31"/>
      <c r="J95" s="74"/>
      <c r="K95" s="43" t="s">
        <v>397</v>
      </c>
      <c r="L95" s="15"/>
    </row>
    <row r="96" spans="1:12" ht="12.75">
      <c r="A96" s="31">
        <v>1</v>
      </c>
      <c r="B96" s="64">
        <v>2</v>
      </c>
      <c r="C96" s="31">
        <v>4</v>
      </c>
      <c r="D96" s="31">
        <v>5</v>
      </c>
      <c r="E96" s="31">
        <v>6</v>
      </c>
      <c r="F96" s="43">
        <v>7</v>
      </c>
      <c r="G96" s="31">
        <v>8</v>
      </c>
      <c r="H96" s="31">
        <v>9</v>
      </c>
      <c r="I96" s="31">
        <v>10</v>
      </c>
      <c r="J96" s="20">
        <v>11</v>
      </c>
      <c r="K96" s="43">
        <v>12</v>
      </c>
      <c r="L96" s="15"/>
    </row>
    <row r="97" spans="1:12" ht="12.75">
      <c r="A97" s="12" t="s">
        <v>124</v>
      </c>
      <c r="B97" s="2" t="s">
        <v>125</v>
      </c>
      <c r="C97" s="12"/>
      <c r="D97" s="12"/>
      <c r="E97" s="12"/>
      <c r="F97" s="3"/>
      <c r="G97" s="41"/>
      <c r="H97" s="60"/>
      <c r="I97" s="60"/>
      <c r="J97" s="60"/>
      <c r="K97" s="41"/>
      <c r="L97" s="15"/>
    </row>
    <row r="98" spans="1:12" ht="12.75">
      <c r="A98" s="13"/>
      <c r="B98" s="4" t="s">
        <v>126</v>
      </c>
      <c r="C98" s="13"/>
      <c r="D98" s="13"/>
      <c r="E98" s="13"/>
      <c r="F98" s="6"/>
      <c r="G98" s="7"/>
      <c r="H98" s="51"/>
      <c r="I98" s="51"/>
      <c r="J98" s="51"/>
      <c r="K98" s="7"/>
      <c r="L98" s="15"/>
    </row>
    <row r="99" spans="1:12" ht="12.75">
      <c r="A99" s="13"/>
      <c r="B99" s="4" t="s">
        <v>127</v>
      </c>
      <c r="C99" s="13"/>
      <c r="D99" s="13"/>
      <c r="E99" s="13"/>
      <c r="F99" s="6"/>
      <c r="G99" s="7"/>
      <c r="H99" s="51"/>
      <c r="I99" s="51"/>
      <c r="J99" s="51"/>
      <c r="K99" s="7"/>
      <c r="L99" s="15"/>
    </row>
    <row r="100" spans="1:12" ht="12.75">
      <c r="A100" s="13"/>
      <c r="B100" s="4" t="s">
        <v>128</v>
      </c>
      <c r="C100" s="13"/>
      <c r="D100" s="13"/>
      <c r="E100" s="13"/>
      <c r="F100" s="6"/>
      <c r="G100" s="7"/>
      <c r="H100" s="51"/>
      <c r="I100" s="51"/>
      <c r="J100" s="51"/>
      <c r="K100" s="7"/>
      <c r="L100" s="15"/>
    </row>
    <row r="101" spans="1:12" ht="12.75">
      <c r="A101" s="14"/>
      <c r="B101" s="9" t="s">
        <v>129</v>
      </c>
      <c r="C101" s="14"/>
      <c r="D101" s="14" t="s">
        <v>14</v>
      </c>
      <c r="E101" s="14">
        <v>20</v>
      </c>
      <c r="F101" s="25">
        <v>25</v>
      </c>
      <c r="G101" s="26">
        <v>500</v>
      </c>
      <c r="H101" s="84" t="s">
        <v>410</v>
      </c>
      <c r="I101" s="84" t="s">
        <v>411</v>
      </c>
      <c r="J101" s="42"/>
      <c r="K101" s="96" t="s">
        <v>434</v>
      </c>
      <c r="L101" s="15"/>
    </row>
    <row r="102" spans="1:12" ht="12.75">
      <c r="A102" s="12" t="s">
        <v>15</v>
      </c>
      <c r="B102" s="2" t="s">
        <v>125</v>
      </c>
      <c r="C102" s="12"/>
      <c r="D102" s="12"/>
      <c r="E102" s="12"/>
      <c r="F102" s="3"/>
      <c r="G102" s="41"/>
      <c r="H102" s="60"/>
      <c r="I102" s="60"/>
      <c r="J102" s="60"/>
      <c r="K102" s="41"/>
      <c r="L102" s="15"/>
    </row>
    <row r="103" spans="1:12" ht="12.75">
      <c r="A103" s="13"/>
      <c r="B103" s="4" t="s">
        <v>130</v>
      </c>
      <c r="C103" s="13"/>
      <c r="D103" s="13"/>
      <c r="E103" s="13"/>
      <c r="F103" s="6"/>
      <c r="G103" s="7"/>
      <c r="H103" s="51"/>
      <c r="I103" s="51"/>
      <c r="J103" s="51"/>
      <c r="K103" s="7"/>
      <c r="L103" s="15"/>
    </row>
    <row r="104" spans="1:12" ht="12.75">
      <c r="A104" s="13"/>
      <c r="B104" s="4" t="s">
        <v>131</v>
      </c>
      <c r="C104" s="13"/>
      <c r="D104" s="13"/>
      <c r="E104" s="13"/>
      <c r="F104" s="6"/>
      <c r="G104" s="7"/>
      <c r="H104" s="51"/>
      <c r="I104" s="51"/>
      <c r="J104" s="51"/>
      <c r="K104" s="7"/>
      <c r="L104" s="15"/>
    </row>
    <row r="105" spans="1:12" ht="12.75">
      <c r="A105" s="13"/>
      <c r="B105" s="4" t="s">
        <v>132</v>
      </c>
      <c r="C105" s="13"/>
      <c r="D105" s="13"/>
      <c r="E105" s="13"/>
      <c r="F105" s="6"/>
      <c r="G105" s="7"/>
      <c r="H105" s="51"/>
      <c r="I105" s="51"/>
      <c r="J105" s="51"/>
      <c r="K105" s="7"/>
      <c r="L105" s="15"/>
    </row>
    <row r="106" spans="1:12" ht="12.75">
      <c r="A106" s="14"/>
      <c r="B106" s="9" t="s">
        <v>133</v>
      </c>
      <c r="C106" s="14"/>
      <c r="D106" s="14" t="s">
        <v>14</v>
      </c>
      <c r="E106" s="14">
        <v>60</v>
      </c>
      <c r="F106" s="25">
        <v>32</v>
      </c>
      <c r="G106" s="26">
        <f>E106*F106</f>
        <v>1920</v>
      </c>
      <c r="H106" s="42"/>
      <c r="I106" s="42"/>
      <c r="J106" s="42"/>
      <c r="K106" s="26"/>
      <c r="L106" s="15"/>
    </row>
    <row r="107" spans="1:12" ht="12.75">
      <c r="A107" s="12" t="s">
        <v>16</v>
      </c>
      <c r="B107" s="2" t="s">
        <v>134</v>
      </c>
      <c r="C107" s="12"/>
      <c r="D107" s="12"/>
      <c r="E107" s="12"/>
      <c r="F107" s="3"/>
      <c r="G107" s="41"/>
      <c r="H107" s="60"/>
      <c r="I107" s="60"/>
      <c r="J107" s="60"/>
      <c r="K107" s="41"/>
      <c r="L107" s="15"/>
    </row>
    <row r="108" spans="1:12" ht="12.75">
      <c r="A108" s="13"/>
      <c r="B108" s="4" t="s">
        <v>159</v>
      </c>
      <c r="C108" s="13"/>
      <c r="D108" s="13"/>
      <c r="E108" s="13"/>
      <c r="F108" s="6"/>
      <c r="G108" s="7"/>
      <c r="H108" s="51"/>
      <c r="I108" s="51"/>
      <c r="J108" s="51"/>
      <c r="K108" s="7"/>
      <c r="L108" s="15"/>
    </row>
    <row r="109" spans="1:12" ht="12.75">
      <c r="A109" s="14"/>
      <c r="B109" s="34" t="s">
        <v>160</v>
      </c>
      <c r="C109" s="14"/>
      <c r="D109" s="14" t="s">
        <v>14</v>
      </c>
      <c r="E109" s="14">
        <v>20</v>
      </c>
      <c r="F109" s="25">
        <v>6.6</v>
      </c>
      <c r="G109" s="26">
        <f>E109*F109</f>
        <v>132</v>
      </c>
      <c r="H109" s="42"/>
      <c r="I109" s="42"/>
      <c r="J109" s="42"/>
      <c r="K109" s="26"/>
      <c r="L109" s="15"/>
    </row>
    <row r="110" spans="1:12" ht="12.75">
      <c r="A110" s="12" t="s">
        <v>17</v>
      </c>
      <c r="B110" s="2" t="s">
        <v>135</v>
      </c>
      <c r="C110" s="12"/>
      <c r="D110" s="12"/>
      <c r="E110" s="12"/>
      <c r="F110" s="3"/>
      <c r="G110" s="41"/>
      <c r="H110" s="60"/>
      <c r="I110" s="60"/>
      <c r="J110" s="60"/>
      <c r="K110" s="41"/>
      <c r="L110" s="15"/>
    </row>
    <row r="111" spans="1:12" ht="12.75">
      <c r="A111" s="13"/>
      <c r="B111" s="4" t="s">
        <v>136</v>
      </c>
      <c r="C111" s="13"/>
      <c r="D111" s="13"/>
      <c r="E111" s="13"/>
      <c r="F111" s="6"/>
      <c r="G111" s="7"/>
      <c r="H111" s="51"/>
      <c r="I111" s="51"/>
      <c r="J111" s="51"/>
      <c r="K111" s="7"/>
      <c r="L111" s="15"/>
    </row>
    <row r="112" spans="1:12" ht="12.75">
      <c r="A112" s="13"/>
      <c r="B112" s="4" t="s">
        <v>137</v>
      </c>
      <c r="C112" s="13"/>
      <c r="D112" s="13"/>
      <c r="E112" s="13"/>
      <c r="F112" s="6"/>
      <c r="G112" s="7"/>
      <c r="H112" s="51"/>
      <c r="I112" s="51"/>
      <c r="J112" s="51"/>
      <c r="K112" s="7"/>
      <c r="L112" s="15"/>
    </row>
    <row r="113" spans="1:12" ht="12.75">
      <c r="A113" s="13"/>
      <c r="B113" s="4" t="s">
        <v>138</v>
      </c>
      <c r="C113" s="13"/>
      <c r="D113" s="13"/>
      <c r="E113" s="13"/>
      <c r="F113" s="6"/>
      <c r="G113" s="7"/>
      <c r="H113" s="51"/>
      <c r="I113" s="51"/>
      <c r="J113" s="51"/>
      <c r="K113" s="7"/>
      <c r="L113" s="15"/>
    </row>
    <row r="114" spans="1:12" ht="12.75">
      <c r="A114" s="13"/>
      <c r="B114" s="4" t="s">
        <v>139</v>
      </c>
      <c r="C114" s="13"/>
      <c r="D114" s="13"/>
      <c r="E114" s="13"/>
      <c r="F114" s="6"/>
      <c r="G114" s="7"/>
      <c r="H114" s="51"/>
      <c r="I114" s="51"/>
      <c r="J114" s="51"/>
      <c r="K114" s="7"/>
      <c r="L114" s="15"/>
    </row>
    <row r="115" spans="1:12" ht="12.75">
      <c r="A115" s="14"/>
      <c r="B115" s="9" t="s">
        <v>140</v>
      </c>
      <c r="C115" s="14"/>
      <c r="D115" s="14" t="s">
        <v>14</v>
      </c>
      <c r="E115" s="14">
        <v>35</v>
      </c>
      <c r="F115" s="25">
        <v>0.9</v>
      </c>
      <c r="G115" s="26">
        <f>E115*F115</f>
        <v>31.5</v>
      </c>
      <c r="H115" s="42"/>
      <c r="I115" s="42"/>
      <c r="J115" s="42"/>
      <c r="K115" s="26"/>
      <c r="L115" s="15"/>
    </row>
    <row r="116" spans="1:12" ht="12.75">
      <c r="A116" s="12" t="s">
        <v>18</v>
      </c>
      <c r="B116" s="2" t="s">
        <v>141</v>
      </c>
      <c r="C116" s="12"/>
      <c r="D116" s="12"/>
      <c r="E116" s="12"/>
      <c r="F116" s="3"/>
      <c r="G116" s="41"/>
      <c r="H116" s="60"/>
      <c r="I116" s="60"/>
      <c r="J116" s="60"/>
      <c r="K116" s="41"/>
      <c r="L116" s="15"/>
    </row>
    <row r="117" spans="1:12" ht="12.75">
      <c r="A117" s="13"/>
      <c r="B117" s="4" t="s">
        <v>142</v>
      </c>
      <c r="C117" s="13"/>
      <c r="D117" s="13"/>
      <c r="E117" s="13"/>
      <c r="F117" s="6"/>
      <c r="G117" s="7"/>
      <c r="H117" s="51"/>
      <c r="I117" s="51"/>
      <c r="J117" s="51"/>
      <c r="K117" s="7"/>
      <c r="L117" s="15"/>
    </row>
    <row r="118" spans="1:12" ht="12.75">
      <c r="A118" s="13"/>
      <c r="B118" s="4" t="s">
        <v>143</v>
      </c>
      <c r="C118" s="13"/>
      <c r="D118" s="13"/>
      <c r="E118" s="13"/>
      <c r="F118" s="6"/>
      <c r="G118" s="7"/>
      <c r="H118" s="51"/>
      <c r="I118" s="51"/>
      <c r="J118" s="51"/>
      <c r="K118" s="7"/>
      <c r="L118" s="15"/>
    </row>
    <row r="119" spans="1:12" ht="12.75">
      <c r="A119" s="13"/>
      <c r="B119" s="4" t="s">
        <v>144</v>
      </c>
      <c r="C119" s="13"/>
      <c r="D119" s="13"/>
      <c r="E119" s="13"/>
      <c r="F119" s="6"/>
      <c r="G119" s="7"/>
      <c r="H119" s="51"/>
      <c r="I119" s="51"/>
      <c r="J119" s="51"/>
      <c r="K119" s="7"/>
      <c r="L119" s="15"/>
    </row>
    <row r="120" spans="1:11" ht="12.75">
      <c r="A120" s="13"/>
      <c r="B120" s="4" t="s">
        <v>145</v>
      </c>
      <c r="C120" s="13"/>
      <c r="D120" s="13"/>
      <c r="E120" s="13"/>
      <c r="F120" s="6"/>
      <c r="G120" s="7"/>
      <c r="H120" s="51"/>
      <c r="I120" s="51"/>
      <c r="J120" s="51"/>
      <c r="K120" s="7"/>
    </row>
    <row r="121" spans="1:11" ht="12.75">
      <c r="A121" s="14"/>
      <c r="B121" s="9" t="s">
        <v>146</v>
      </c>
      <c r="C121" s="14"/>
      <c r="D121" s="14" t="s">
        <v>14</v>
      </c>
      <c r="E121" s="14">
        <v>20</v>
      </c>
      <c r="F121" s="25">
        <v>14</v>
      </c>
      <c r="G121" s="26">
        <f>E121*F121</f>
        <v>280</v>
      </c>
      <c r="H121" s="42"/>
      <c r="I121" s="42"/>
      <c r="J121" s="42"/>
      <c r="K121" s="26"/>
    </row>
    <row r="122" spans="1:11" ht="12.75">
      <c r="A122" s="12" t="s">
        <v>19</v>
      </c>
      <c r="B122" s="2" t="s">
        <v>147</v>
      </c>
      <c r="C122" s="12"/>
      <c r="D122" s="12"/>
      <c r="E122" s="12"/>
      <c r="F122" s="3"/>
      <c r="G122" s="41"/>
      <c r="H122" s="60"/>
      <c r="I122" s="60"/>
      <c r="J122" s="60"/>
      <c r="K122" s="41"/>
    </row>
    <row r="123" spans="1:11" ht="12.75">
      <c r="A123" s="13"/>
      <c r="B123" s="4" t="s">
        <v>148</v>
      </c>
      <c r="C123" s="13"/>
      <c r="D123" s="13"/>
      <c r="E123" s="13"/>
      <c r="F123" s="6"/>
      <c r="G123" s="7"/>
      <c r="H123" s="51"/>
      <c r="I123" s="51"/>
      <c r="J123" s="51"/>
      <c r="K123" s="7"/>
    </row>
    <row r="124" spans="1:11" ht="12.75">
      <c r="A124" s="14"/>
      <c r="B124" s="9" t="s">
        <v>149</v>
      </c>
      <c r="C124" s="14"/>
      <c r="D124" s="14" t="s">
        <v>14</v>
      </c>
      <c r="E124" s="14">
        <v>5</v>
      </c>
      <c r="F124" s="25">
        <v>1</v>
      </c>
      <c r="G124" s="26">
        <f>E124*F124</f>
        <v>5</v>
      </c>
      <c r="H124" s="42"/>
      <c r="I124" s="42"/>
      <c r="J124" s="42"/>
      <c r="K124" s="26"/>
    </row>
    <row r="125" spans="1:11" ht="12.75">
      <c r="A125" s="12" t="s">
        <v>26</v>
      </c>
      <c r="B125" s="2" t="s">
        <v>150</v>
      </c>
      <c r="C125" s="12"/>
      <c r="D125" s="12"/>
      <c r="E125" s="12"/>
      <c r="F125" s="3"/>
      <c r="G125" s="41"/>
      <c r="H125" s="60"/>
      <c r="I125" s="60"/>
      <c r="J125" s="60"/>
      <c r="K125" s="41"/>
    </row>
    <row r="126" spans="1:11" ht="12.75">
      <c r="A126" s="13"/>
      <c r="B126" s="4" t="s">
        <v>151</v>
      </c>
      <c r="C126" s="13"/>
      <c r="D126" s="13"/>
      <c r="E126" s="13"/>
      <c r="F126" s="6"/>
      <c r="G126" s="7"/>
      <c r="H126" s="51"/>
      <c r="I126" s="51"/>
      <c r="J126" s="51"/>
      <c r="K126" s="7"/>
    </row>
    <row r="127" spans="1:11" ht="12.75">
      <c r="A127" s="13"/>
      <c r="B127" s="4" t="s">
        <v>152</v>
      </c>
      <c r="C127" s="13"/>
      <c r="D127" s="13"/>
      <c r="E127" s="13"/>
      <c r="F127" s="6"/>
      <c r="G127" s="7"/>
      <c r="H127" s="51"/>
      <c r="I127" s="51"/>
      <c r="J127" s="51"/>
      <c r="K127" s="7"/>
    </row>
    <row r="128" spans="1:11" ht="12.75">
      <c r="A128" s="13"/>
      <c r="B128" s="4" t="s">
        <v>153</v>
      </c>
      <c r="C128" s="13"/>
      <c r="D128" s="13"/>
      <c r="E128" s="13"/>
      <c r="F128" s="6"/>
      <c r="G128" s="7"/>
      <c r="H128" s="51"/>
      <c r="I128" s="51"/>
      <c r="J128" s="51"/>
      <c r="K128" s="7"/>
    </row>
    <row r="129" spans="1:11" ht="12.75">
      <c r="A129" s="14"/>
      <c r="B129" s="9" t="s">
        <v>154</v>
      </c>
      <c r="C129" s="14"/>
      <c r="D129" s="14" t="s">
        <v>14</v>
      </c>
      <c r="E129" s="14">
        <v>10</v>
      </c>
      <c r="F129" s="25">
        <v>1</v>
      </c>
      <c r="G129" s="26">
        <f>E129*F129</f>
        <v>10</v>
      </c>
      <c r="H129" s="42"/>
      <c r="I129" s="42"/>
      <c r="J129" s="42"/>
      <c r="K129" s="26"/>
    </row>
    <row r="130" spans="1:11" ht="12.75">
      <c r="A130" s="13" t="s">
        <v>27</v>
      </c>
      <c r="B130" s="4" t="s">
        <v>150</v>
      </c>
      <c r="C130" s="13"/>
      <c r="D130" s="13"/>
      <c r="E130" s="13"/>
      <c r="F130" s="6"/>
      <c r="G130" s="7"/>
      <c r="H130" s="51"/>
      <c r="I130" s="51"/>
      <c r="J130" s="51"/>
      <c r="K130" s="7"/>
    </row>
    <row r="131" spans="1:11" ht="12.75">
      <c r="A131" s="13"/>
      <c r="B131" s="4" t="s">
        <v>155</v>
      </c>
      <c r="C131" s="13"/>
      <c r="D131" s="13"/>
      <c r="E131" s="13"/>
      <c r="F131" s="6"/>
      <c r="G131" s="7"/>
      <c r="H131" s="51"/>
      <c r="I131" s="51"/>
      <c r="J131" s="51"/>
      <c r="K131" s="7"/>
    </row>
    <row r="132" spans="1:11" ht="12.75">
      <c r="A132" s="13"/>
      <c r="B132" s="4" t="s">
        <v>156</v>
      </c>
      <c r="C132" s="13"/>
      <c r="D132" s="13"/>
      <c r="E132" s="13"/>
      <c r="F132" s="6"/>
      <c r="G132" s="7"/>
      <c r="H132" s="51"/>
      <c r="I132" s="51"/>
      <c r="J132" s="51"/>
      <c r="K132" s="7"/>
    </row>
    <row r="133" spans="1:11" ht="12.75">
      <c r="A133" s="13"/>
      <c r="B133" s="4" t="s">
        <v>157</v>
      </c>
      <c r="C133" s="13"/>
      <c r="D133" s="13"/>
      <c r="E133" s="13"/>
      <c r="F133" s="6"/>
      <c r="G133" s="7"/>
      <c r="H133" s="51"/>
      <c r="I133" s="51"/>
      <c r="J133" s="51"/>
      <c r="K133" s="7"/>
    </row>
    <row r="134" spans="1:11" ht="12.75">
      <c r="A134" s="14"/>
      <c r="B134" s="9" t="s">
        <v>158</v>
      </c>
      <c r="C134" s="14"/>
      <c r="D134" s="14" t="s">
        <v>14</v>
      </c>
      <c r="E134" s="14">
        <v>10</v>
      </c>
      <c r="F134" s="25">
        <v>1</v>
      </c>
      <c r="G134" s="42">
        <f>E134*F134</f>
        <v>10</v>
      </c>
      <c r="H134" s="42"/>
      <c r="I134" s="42"/>
      <c r="J134" s="42"/>
      <c r="K134" s="26"/>
    </row>
    <row r="135" spans="1:11" ht="12.75">
      <c r="A135" s="6"/>
      <c r="B135" s="17" t="s">
        <v>39</v>
      </c>
      <c r="C135" s="19"/>
      <c r="D135" s="19"/>
      <c r="E135" s="19"/>
      <c r="F135" s="18"/>
      <c r="G135" s="30">
        <f>SUM(G97:G134)</f>
        <v>2888.5</v>
      </c>
      <c r="H135" s="36"/>
      <c r="I135" s="33"/>
      <c r="J135" s="33"/>
      <c r="K135" s="26"/>
    </row>
    <row r="138" ht="12.75">
      <c r="B138" t="s">
        <v>161</v>
      </c>
    </row>
    <row r="141" spans="1:11" ht="12.75">
      <c r="A141" s="44" t="s">
        <v>433</v>
      </c>
      <c r="B141" s="44" t="s">
        <v>2</v>
      </c>
      <c r="C141" s="61" t="s">
        <v>5</v>
      </c>
      <c r="D141" s="44" t="s">
        <v>4</v>
      </c>
      <c r="E141" s="44" t="s">
        <v>7</v>
      </c>
      <c r="F141" s="44" t="s">
        <v>10</v>
      </c>
      <c r="G141" s="44" t="s">
        <v>123</v>
      </c>
      <c r="H141" s="44" t="s">
        <v>355</v>
      </c>
      <c r="I141" s="44" t="s">
        <v>345</v>
      </c>
      <c r="J141" s="44" t="s">
        <v>346</v>
      </c>
      <c r="K141" s="61" t="s">
        <v>346</v>
      </c>
    </row>
    <row r="142" spans="1:11" ht="12.75">
      <c r="A142" s="28" t="s">
        <v>432</v>
      </c>
      <c r="B142" s="28"/>
      <c r="C142" s="45" t="s">
        <v>3</v>
      </c>
      <c r="D142" s="28" t="s">
        <v>6</v>
      </c>
      <c r="E142" s="28" t="s">
        <v>8</v>
      </c>
      <c r="F142" s="28" t="s">
        <v>11</v>
      </c>
      <c r="G142" s="28" t="s">
        <v>11</v>
      </c>
      <c r="H142" s="28" t="s">
        <v>344</v>
      </c>
      <c r="I142" s="67" t="s">
        <v>344</v>
      </c>
      <c r="J142" s="67" t="s">
        <v>347</v>
      </c>
      <c r="K142" s="45" t="s">
        <v>347</v>
      </c>
    </row>
    <row r="143" spans="1:11" ht="12.75">
      <c r="A143" s="28"/>
      <c r="B143" s="28"/>
      <c r="C143" s="45"/>
      <c r="D143" s="28"/>
      <c r="E143" s="28" t="s">
        <v>678</v>
      </c>
      <c r="F143" s="28" t="s">
        <v>12</v>
      </c>
      <c r="G143" s="28" t="s">
        <v>12</v>
      </c>
      <c r="H143" s="28"/>
      <c r="I143" s="28"/>
      <c r="J143" s="67" t="s">
        <v>348</v>
      </c>
      <c r="K143" s="45" t="s">
        <v>418</v>
      </c>
    </row>
    <row r="144" spans="1:11" ht="12.75">
      <c r="A144" s="31"/>
      <c r="B144" s="31"/>
      <c r="C144" s="43"/>
      <c r="D144" s="31"/>
      <c r="E144" s="31"/>
      <c r="F144" s="31"/>
      <c r="G144" s="31"/>
      <c r="H144" s="31"/>
      <c r="I144" s="31"/>
      <c r="J144" s="74"/>
      <c r="K144" s="43" t="s">
        <v>397</v>
      </c>
    </row>
    <row r="145" spans="1:11" ht="12.75">
      <c r="A145" s="31">
        <v>1</v>
      </c>
      <c r="B145" s="64">
        <v>2</v>
      </c>
      <c r="C145" s="31">
        <v>4</v>
      </c>
      <c r="D145" s="31">
        <v>5</v>
      </c>
      <c r="E145" s="31">
        <v>6</v>
      </c>
      <c r="F145" s="31">
        <v>7</v>
      </c>
      <c r="G145" s="43">
        <v>8</v>
      </c>
      <c r="H145" s="31">
        <v>9</v>
      </c>
      <c r="I145" s="31">
        <v>10</v>
      </c>
      <c r="J145" s="20">
        <v>11</v>
      </c>
      <c r="K145" s="43">
        <v>12</v>
      </c>
    </row>
    <row r="146" spans="1:11" ht="12.75">
      <c r="A146" s="32" t="s">
        <v>13</v>
      </c>
      <c r="B146" s="2" t="s">
        <v>162</v>
      </c>
      <c r="C146" s="12"/>
      <c r="D146" s="44"/>
      <c r="E146" s="12"/>
      <c r="F146" s="3"/>
      <c r="G146" s="41"/>
      <c r="H146" s="60"/>
      <c r="I146" s="60"/>
      <c r="J146" s="60"/>
      <c r="K146" s="41"/>
    </row>
    <row r="147" spans="1:11" ht="12.75">
      <c r="A147" s="23"/>
      <c r="B147" s="4" t="s">
        <v>163</v>
      </c>
      <c r="C147" s="13"/>
      <c r="D147" s="28"/>
      <c r="E147" s="13"/>
      <c r="F147" s="6"/>
      <c r="G147" s="7"/>
      <c r="H147" s="51"/>
      <c r="I147" s="51"/>
      <c r="J147" s="51"/>
      <c r="K147" s="7"/>
    </row>
    <row r="148" spans="1:11" ht="12.75">
      <c r="A148" s="24"/>
      <c r="B148" s="9" t="s">
        <v>164</v>
      </c>
      <c r="C148" s="14"/>
      <c r="D148" s="31" t="s">
        <v>14</v>
      </c>
      <c r="E148" s="14">
        <v>150</v>
      </c>
      <c r="F148" s="25">
        <v>7.7</v>
      </c>
      <c r="G148" s="26">
        <f>E148*F148</f>
        <v>1155</v>
      </c>
      <c r="H148" s="84" t="s">
        <v>410</v>
      </c>
      <c r="I148" s="84" t="s">
        <v>411</v>
      </c>
      <c r="J148" s="42"/>
      <c r="K148" s="96" t="s">
        <v>434</v>
      </c>
    </row>
    <row r="149" spans="1:11" ht="12.75" hidden="1">
      <c r="A149" s="32" t="s">
        <v>15</v>
      </c>
      <c r="B149" s="2" t="s">
        <v>165</v>
      </c>
      <c r="C149" s="12"/>
      <c r="D149" s="44"/>
      <c r="E149" s="12"/>
      <c r="F149" s="3"/>
      <c r="G149" s="41"/>
      <c r="H149" s="60"/>
      <c r="I149" s="60"/>
      <c r="J149" s="60"/>
      <c r="K149" s="41"/>
    </row>
    <row r="150" spans="1:11" ht="12.75">
      <c r="A150" s="23"/>
      <c r="B150" s="4" t="s">
        <v>165</v>
      </c>
      <c r="C150" s="13"/>
      <c r="D150" s="28"/>
      <c r="E150" s="13"/>
      <c r="F150" s="6"/>
      <c r="G150" s="7"/>
      <c r="H150" s="51"/>
      <c r="I150" s="51"/>
      <c r="J150" s="51"/>
      <c r="K150" s="7"/>
    </row>
    <row r="151" spans="1:11" ht="12.75">
      <c r="A151" s="24"/>
      <c r="B151" s="9" t="s">
        <v>166</v>
      </c>
      <c r="C151" s="14"/>
      <c r="D151" s="31" t="s">
        <v>14</v>
      </c>
      <c r="E151" s="14">
        <v>7</v>
      </c>
      <c r="F151" s="25">
        <v>11</v>
      </c>
      <c r="G151" s="26">
        <f>E151*F151</f>
        <v>77</v>
      </c>
      <c r="H151" s="42"/>
      <c r="I151" s="42"/>
      <c r="J151" s="42"/>
      <c r="K151" s="26"/>
    </row>
    <row r="152" spans="1:11" ht="12.75">
      <c r="A152" s="32" t="s">
        <v>16</v>
      </c>
      <c r="B152" s="2" t="s">
        <v>167</v>
      </c>
      <c r="C152" s="12"/>
      <c r="D152" s="44"/>
      <c r="E152" s="12"/>
      <c r="F152" s="3"/>
      <c r="G152" s="41"/>
      <c r="H152" s="60"/>
      <c r="I152" s="60"/>
      <c r="J152" s="60"/>
      <c r="K152" s="41"/>
    </row>
    <row r="153" spans="1:11" ht="12.75">
      <c r="A153" s="23"/>
      <c r="B153" s="4" t="s">
        <v>168</v>
      </c>
      <c r="C153" s="13"/>
      <c r="D153" s="28"/>
      <c r="E153" s="13"/>
      <c r="F153" s="6"/>
      <c r="G153" s="7"/>
      <c r="H153" s="51"/>
      <c r="I153" s="51"/>
      <c r="J153" s="51"/>
      <c r="K153" s="7"/>
    </row>
    <row r="154" spans="1:11" ht="12.75">
      <c r="A154" s="24"/>
      <c r="B154" s="9" t="s">
        <v>169</v>
      </c>
      <c r="C154" s="14"/>
      <c r="D154" s="31" t="s">
        <v>14</v>
      </c>
      <c r="E154" s="14">
        <v>14</v>
      </c>
      <c r="F154" s="25">
        <v>1.5</v>
      </c>
      <c r="G154" s="26">
        <f>E154*F154</f>
        <v>21</v>
      </c>
      <c r="H154" s="42"/>
      <c r="I154" s="42"/>
      <c r="J154" s="42"/>
      <c r="K154" s="26"/>
    </row>
    <row r="155" spans="1:11" ht="12.75">
      <c r="A155" s="32" t="s">
        <v>17</v>
      </c>
      <c r="B155" s="2" t="s">
        <v>170</v>
      </c>
      <c r="C155" s="12"/>
      <c r="D155" s="44"/>
      <c r="E155" s="12"/>
      <c r="F155" s="3"/>
      <c r="G155" s="41"/>
      <c r="H155" s="60"/>
      <c r="I155" s="60"/>
      <c r="J155" s="60"/>
      <c r="K155" s="41"/>
    </row>
    <row r="156" spans="1:11" ht="12.75">
      <c r="A156" s="23"/>
      <c r="B156" s="4" t="s">
        <v>171</v>
      </c>
      <c r="C156" s="13"/>
      <c r="D156" s="28"/>
      <c r="E156" s="13"/>
      <c r="F156" s="6"/>
      <c r="G156" s="7"/>
      <c r="H156" s="51"/>
      <c r="I156" s="51"/>
      <c r="J156" s="51"/>
      <c r="K156" s="7"/>
    </row>
    <row r="157" spans="1:11" ht="12.75">
      <c r="A157" s="24"/>
      <c r="B157" s="9" t="s">
        <v>172</v>
      </c>
      <c r="C157" s="14"/>
      <c r="D157" s="31" t="s">
        <v>14</v>
      </c>
      <c r="E157" s="14">
        <v>5</v>
      </c>
      <c r="F157" s="25">
        <v>11</v>
      </c>
      <c r="G157" s="26">
        <f>E157*F157</f>
        <v>55</v>
      </c>
      <c r="H157" s="42"/>
      <c r="I157" s="42"/>
      <c r="J157" s="42"/>
      <c r="K157" s="26"/>
    </row>
    <row r="158" spans="1:11" ht="12.75">
      <c r="A158" s="32" t="s">
        <v>18</v>
      </c>
      <c r="B158" s="2" t="s">
        <v>170</v>
      </c>
      <c r="C158" s="12"/>
      <c r="D158" s="44"/>
      <c r="E158" s="12"/>
      <c r="F158" s="3"/>
      <c r="G158" s="41"/>
      <c r="H158" s="60"/>
      <c r="I158" s="60"/>
      <c r="J158" s="60"/>
      <c r="K158" s="41"/>
    </row>
    <row r="159" spans="1:11" ht="12.75">
      <c r="A159" s="23"/>
      <c r="B159" s="4" t="s">
        <v>173</v>
      </c>
      <c r="C159" s="13"/>
      <c r="D159" s="28"/>
      <c r="E159" s="13"/>
      <c r="F159" s="6"/>
      <c r="G159" s="7"/>
      <c r="H159" s="51"/>
      <c r="I159" s="51"/>
      <c r="J159" s="51"/>
      <c r="K159" s="7"/>
    </row>
    <row r="160" spans="1:11" ht="12.75">
      <c r="A160" s="24"/>
      <c r="B160" s="9" t="s">
        <v>174</v>
      </c>
      <c r="C160" s="14"/>
      <c r="D160" s="31" t="s">
        <v>14</v>
      </c>
      <c r="E160" s="14">
        <v>5</v>
      </c>
      <c r="F160" s="25">
        <v>11</v>
      </c>
      <c r="G160" s="26">
        <f>E160*F160</f>
        <v>55</v>
      </c>
      <c r="H160" s="42"/>
      <c r="I160" s="42"/>
      <c r="J160" s="42"/>
      <c r="K160" s="26"/>
    </row>
    <row r="161" spans="1:11" ht="12.75">
      <c r="A161" s="32" t="s">
        <v>19</v>
      </c>
      <c r="B161" s="2" t="s">
        <v>170</v>
      </c>
      <c r="C161" s="12"/>
      <c r="D161" s="44"/>
      <c r="E161" s="12"/>
      <c r="F161" s="3"/>
      <c r="G161" s="41"/>
      <c r="H161" s="60"/>
      <c r="I161" s="60"/>
      <c r="J161" s="60"/>
      <c r="K161" s="41"/>
    </row>
    <row r="162" spans="1:11" ht="12.75">
      <c r="A162" s="23"/>
      <c r="B162" s="4" t="s">
        <v>175</v>
      </c>
      <c r="C162" s="13"/>
      <c r="D162" s="28"/>
      <c r="E162" s="13"/>
      <c r="F162" s="6"/>
      <c r="G162" s="7"/>
      <c r="H162" s="51"/>
      <c r="I162" s="51"/>
      <c r="J162" s="51"/>
      <c r="K162" s="7"/>
    </row>
    <row r="163" spans="1:11" ht="12.75">
      <c r="A163" s="23"/>
      <c r="B163" s="4" t="s">
        <v>176</v>
      </c>
      <c r="C163" s="13"/>
      <c r="D163" s="28"/>
      <c r="E163" s="13"/>
      <c r="F163" s="6"/>
      <c r="G163" s="7"/>
      <c r="H163" s="51"/>
      <c r="I163" s="51"/>
      <c r="J163" s="51"/>
      <c r="K163" s="7"/>
    </row>
    <row r="164" spans="1:11" ht="12.75">
      <c r="A164" s="24"/>
      <c r="B164" s="9" t="s">
        <v>177</v>
      </c>
      <c r="C164" s="14"/>
      <c r="D164" s="31" t="s">
        <v>14</v>
      </c>
      <c r="E164" s="14">
        <v>5</v>
      </c>
      <c r="F164" s="25">
        <v>11</v>
      </c>
      <c r="G164" s="26">
        <f>E164*F164</f>
        <v>55</v>
      </c>
      <c r="H164" s="42"/>
      <c r="I164" s="42"/>
      <c r="J164" s="42"/>
      <c r="K164" s="26"/>
    </row>
    <row r="165" spans="1:11" ht="12.75">
      <c r="A165" s="32" t="s">
        <v>26</v>
      </c>
      <c r="B165" s="2" t="s">
        <v>178</v>
      </c>
      <c r="C165" s="12"/>
      <c r="D165" s="44"/>
      <c r="E165" s="12"/>
      <c r="F165" s="3"/>
      <c r="G165" s="41"/>
      <c r="H165" s="60"/>
      <c r="I165" s="60"/>
      <c r="J165" s="60"/>
      <c r="K165" s="41"/>
    </row>
    <row r="166" spans="1:11" ht="12.75">
      <c r="A166" s="23"/>
      <c r="B166" s="4" t="s">
        <v>179</v>
      </c>
      <c r="C166" s="13"/>
      <c r="D166" s="28"/>
      <c r="E166" s="13"/>
      <c r="F166" s="6"/>
      <c r="G166" s="7"/>
      <c r="H166" s="51"/>
      <c r="I166" s="51"/>
      <c r="J166" s="51"/>
      <c r="K166" s="7"/>
    </row>
    <row r="167" spans="1:11" ht="12.75">
      <c r="A167" s="24"/>
      <c r="B167" s="9" t="s">
        <v>180</v>
      </c>
      <c r="C167" s="14"/>
      <c r="D167" s="31" t="s">
        <v>14</v>
      </c>
      <c r="E167" s="14">
        <v>5</v>
      </c>
      <c r="F167" s="25">
        <v>11</v>
      </c>
      <c r="G167" s="26">
        <f>E167*F167</f>
        <v>55</v>
      </c>
      <c r="H167" s="42"/>
      <c r="I167" s="42"/>
      <c r="J167" s="42"/>
      <c r="K167" s="26"/>
    </row>
    <row r="168" spans="1:11" ht="12.75">
      <c r="A168" s="23" t="s">
        <v>27</v>
      </c>
      <c r="B168" s="4" t="s">
        <v>181</v>
      </c>
      <c r="C168" s="13"/>
      <c r="D168" s="28"/>
      <c r="E168" s="13"/>
      <c r="F168" s="6"/>
      <c r="G168" s="7"/>
      <c r="H168" s="51"/>
      <c r="I168" s="51"/>
      <c r="J168" s="51"/>
      <c r="K168" s="7"/>
    </row>
    <row r="169" spans="1:11" ht="12.75">
      <c r="A169" s="24"/>
      <c r="B169" s="9" t="s">
        <v>182</v>
      </c>
      <c r="C169" s="14"/>
      <c r="D169" s="31" t="s">
        <v>14</v>
      </c>
      <c r="E169" s="14">
        <v>20</v>
      </c>
      <c r="F169" s="25">
        <v>1</v>
      </c>
      <c r="G169" s="26">
        <f>E169*F169</f>
        <v>20</v>
      </c>
      <c r="H169" s="42"/>
      <c r="I169" s="42"/>
      <c r="J169" s="42"/>
      <c r="K169" s="26"/>
    </row>
    <row r="170" spans="1:11" ht="12.75">
      <c r="A170" s="6"/>
      <c r="B170" s="19" t="s">
        <v>39</v>
      </c>
      <c r="C170" s="19"/>
      <c r="D170" s="19"/>
      <c r="E170" s="19"/>
      <c r="F170" s="18"/>
      <c r="G170" s="39">
        <f>SUM(G146:G169)</f>
        <v>1493</v>
      </c>
      <c r="H170" s="36"/>
      <c r="I170" s="33"/>
      <c r="J170" s="33"/>
      <c r="K170" s="26"/>
    </row>
    <row r="171" spans="7:11" ht="12.75">
      <c r="G171" s="1"/>
      <c r="H171" s="1"/>
      <c r="I171" s="1"/>
      <c r="J171" s="1"/>
      <c r="K171" s="1"/>
    </row>
    <row r="172" spans="7:11" ht="12.75">
      <c r="G172" s="1"/>
      <c r="H172" s="1"/>
      <c r="I172" s="1"/>
      <c r="J172" s="1"/>
      <c r="K172" s="1"/>
    </row>
    <row r="173" spans="2:11" ht="12.75">
      <c r="B173" t="s">
        <v>577</v>
      </c>
      <c r="G173" s="1"/>
      <c r="H173" s="1"/>
      <c r="I173" s="1"/>
      <c r="J173" s="1"/>
      <c r="K173" s="1"/>
    </row>
    <row r="174" spans="7:11" ht="12.75" hidden="1">
      <c r="G174" s="1"/>
      <c r="H174" s="1"/>
      <c r="I174" s="1"/>
      <c r="J174" s="1"/>
      <c r="K174" s="1"/>
    </row>
    <row r="175" spans="2:11" ht="12.75" hidden="1">
      <c r="B175" t="s">
        <v>390</v>
      </c>
      <c r="G175" s="1"/>
      <c r="H175" s="1"/>
      <c r="I175" s="1"/>
      <c r="J175" s="1"/>
      <c r="K175" s="1"/>
    </row>
    <row r="176" spans="7:11" ht="12.75" hidden="1">
      <c r="G176" s="1"/>
      <c r="H176" s="1"/>
      <c r="I176" s="1"/>
      <c r="J176" s="1"/>
      <c r="K176" s="1"/>
    </row>
    <row r="177" spans="7:11" ht="12.75">
      <c r="G177" s="1"/>
      <c r="H177" s="1"/>
      <c r="I177" s="1"/>
      <c r="J177" s="1"/>
      <c r="K177" s="1"/>
    </row>
    <row r="178" spans="7:11" ht="12.75">
      <c r="G178" s="1"/>
      <c r="H178" s="1"/>
      <c r="I178" s="1"/>
      <c r="J178" s="1"/>
      <c r="K178" s="1"/>
    </row>
    <row r="179" spans="1:11" ht="12.75">
      <c r="A179" s="44" t="s">
        <v>440</v>
      </c>
      <c r="B179" s="44" t="s">
        <v>2</v>
      </c>
      <c r="C179" s="44" t="s">
        <v>5</v>
      </c>
      <c r="D179" s="44" t="s">
        <v>4</v>
      </c>
      <c r="E179" s="44" t="s">
        <v>7</v>
      </c>
      <c r="F179" s="61" t="s">
        <v>10</v>
      </c>
      <c r="G179" s="89" t="s">
        <v>123</v>
      </c>
      <c r="H179" s="89" t="s">
        <v>355</v>
      </c>
      <c r="I179" s="89" t="s">
        <v>345</v>
      </c>
      <c r="J179" s="89" t="s">
        <v>346</v>
      </c>
      <c r="K179" s="90" t="s">
        <v>346</v>
      </c>
    </row>
    <row r="180" spans="1:11" ht="12.75">
      <c r="A180" s="28" t="s">
        <v>432</v>
      </c>
      <c r="B180" s="28"/>
      <c r="C180" s="28" t="s">
        <v>3</v>
      </c>
      <c r="D180" s="28" t="s">
        <v>6</v>
      </c>
      <c r="E180" s="28" t="s">
        <v>8</v>
      </c>
      <c r="F180" s="45" t="s">
        <v>11</v>
      </c>
      <c r="G180" s="82" t="s">
        <v>11</v>
      </c>
      <c r="H180" s="82" t="s">
        <v>344</v>
      </c>
      <c r="I180" s="82" t="s">
        <v>344</v>
      </c>
      <c r="J180" s="82" t="s">
        <v>347</v>
      </c>
      <c r="K180" s="91" t="s">
        <v>347</v>
      </c>
    </row>
    <row r="181" spans="1:11" ht="12.75">
      <c r="A181" s="28"/>
      <c r="B181" s="28"/>
      <c r="C181" s="28"/>
      <c r="D181" s="28"/>
      <c r="E181" s="28" t="s">
        <v>678</v>
      </c>
      <c r="F181" s="45" t="s">
        <v>12</v>
      </c>
      <c r="G181" s="82" t="s">
        <v>12</v>
      </c>
      <c r="H181" s="82"/>
      <c r="I181" s="82"/>
      <c r="J181" s="82" t="s">
        <v>348</v>
      </c>
      <c r="K181" s="91" t="s">
        <v>418</v>
      </c>
    </row>
    <row r="182" spans="1:11" ht="12.75">
      <c r="A182" s="31"/>
      <c r="B182" s="31"/>
      <c r="C182" s="31"/>
      <c r="D182" s="31"/>
      <c r="E182" s="31"/>
      <c r="F182" s="43"/>
      <c r="G182" s="84"/>
      <c r="H182" s="84"/>
      <c r="I182" s="84"/>
      <c r="J182" s="84"/>
      <c r="K182" s="88" t="s">
        <v>397</v>
      </c>
    </row>
    <row r="183" spans="1:11" ht="12.75">
      <c r="A183" s="31">
        <v>1</v>
      </c>
      <c r="B183" s="31">
        <v>2</v>
      </c>
      <c r="C183" s="112">
        <v>3</v>
      </c>
      <c r="D183" s="112">
        <v>4</v>
      </c>
      <c r="E183" s="112">
        <v>5</v>
      </c>
      <c r="F183" s="96">
        <v>6</v>
      </c>
      <c r="G183" s="112">
        <v>7</v>
      </c>
      <c r="H183" s="112">
        <v>8</v>
      </c>
      <c r="I183" s="112">
        <v>9</v>
      </c>
      <c r="J183" s="112">
        <v>10</v>
      </c>
      <c r="K183" s="97">
        <v>11</v>
      </c>
    </row>
    <row r="184" spans="1:11" ht="12.75">
      <c r="A184" s="28" t="s">
        <v>13</v>
      </c>
      <c r="B184" s="13" t="s">
        <v>575</v>
      </c>
      <c r="C184" s="13"/>
      <c r="D184" s="13"/>
      <c r="E184" s="13"/>
      <c r="F184" s="6"/>
      <c r="G184" s="51">
        <v>9756.097</v>
      </c>
      <c r="H184" s="82" t="s">
        <v>486</v>
      </c>
      <c r="I184" s="82" t="s">
        <v>411</v>
      </c>
      <c r="J184" s="51"/>
      <c r="K184" s="113">
        <v>3221</v>
      </c>
    </row>
    <row r="185" spans="1:11" ht="12.75">
      <c r="A185" s="13"/>
      <c r="B185" s="13" t="s">
        <v>576</v>
      </c>
      <c r="C185" s="13"/>
      <c r="D185" s="13"/>
      <c r="E185" s="13"/>
      <c r="F185" s="6"/>
      <c r="G185" s="51"/>
      <c r="H185" s="51"/>
      <c r="I185" s="51"/>
      <c r="J185" s="51"/>
      <c r="K185" s="7"/>
    </row>
    <row r="186" spans="1:11" ht="12.75">
      <c r="A186" s="14"/>
      <c r="B186" s="14" t="s">
        <v>578</v>
      </c>
      <c r="C186" s="14"/>
      <c r="D186" s="14"/>
      <c r="E186" s="14"/>
      <c r="F186" s="11"/>
      <c r="G186" s="42"/>
      <c r="H186" s="42"/>
      <c r="I186" s="42"/>
      <c r="J186" s="42"/>
      <c r="K186" s="26"/>
    </row>
    <row r="187" spans="1:11" ht="12.75">
      <c r="A187" s="6"/>
      <c r="B187" s="19" t="s">
        <v>47</v>
      </c>
      <c r="C187" s="19"/>
      <c r="D187" s="19"/>
      <c r="E187" s="19"/>
      <c r="F187" s="18"/>
      <c r="G187" s="39">
        <f>SUM(G184:G186)</f>
        <v>9756.097</v>
      </c>
      <c r="H187" s="29"/>
      <c r="I187" s="29"/>
      <c r="J187" s="29"/>
      <c r="K187" s="30"/>
    </row>
    <row r="188" spans="7:11" ht="12.75">
      <c r="G188" s="1"/>
      <c r="H188" s="1"/>
      <c r="I188" s="1"/>
      <c r="J188" s="1"/>
      <c r="K188" s="1"/>
    </row>
    <row r="189" spans="7:11" ht="12.75">
      <c r="G189" s="1"/>
      <c r="H189" s="1"/>
      <c r="I189" s="1"/>
      <c r="J189" s="1"/>
      <c r="K189" s="1"/>
    </row>
    <row r="190" spans="2:12" ht="12.75">
      <c r="B190" t="s">
        <v>446</v>
      </c>
      <c r="L190" s="1"/>
    </row>
    <row r="191" spans="2:12" ht="12.75">
      <c r="B191" t="s">
        <v>185</v>
      </c>
      <c r="L191" s="1"/>
    </row>
    <row r="192" ht="12.75">
      <c r="L192" s="1"/>
    </row>
    <row r="194" spans="1:11" ht="12.75">
      <c r="A194" s="44" t="s">
        <v>433</v>
      </c>
      <c r="B194" s="44" t="s">
        <v>2</v>
      </c>
      <c r="C194" s="61" t="s">
        <v>5</v>
      </c>
      <c r="D194" s="44" t="s">
        <v>4</v>
      </c>
      <c r="E194" s="44" t="s">
        <v>7</v>
      </c>
      <c r="F194" s="44" t="s">
        <v>10</v>
      </c>
      <c r="G194" s="44" t="s">
        <v>43</v>
      </c>
      <c r="H194" s="65" t="s">
        <v>355</v>
      </c>
      <c r="I194" s="65" t="s">
        <v>345</v>
      </c>
      <c r="J194" s="65" t="s">
        <v>346</v>
      </c>
      <c r="K194" s="66" t="s">
        <v>346</v>
      </c>
    </row>
    <row r="195" spans="1:11" ht="12.75">
      <c r="A195" s="28" t="s">
        <v>432</v>
      </c>
      <c r="B195" s="28"/>
      <c r="C195" s="45" t="s">
        <v>3</v>
      </c>
      <c r="D195" s="28" t="s">
        <v>6</v>
      </c>
      <c r="E195" s="28" t="s">
        <v>8</v>
      </c>
      <c r="F195" s="28" t="s">
        <v>11</v>
      </c>
      <c r="G195" s="28" t="s">
        <v>11</v>
      </c>
      <c r="H195" s="67" t="s">
        <v>344</v>
      </c>
      <c r="I195" s="67" t="s">
        <v>344</v>
      </c>
      <c r="J195" s="67" t="s">
        <v>347</v>
      </c>
      <c r="K195" s="68" t="s">
        <v>347</v>
      </c>
    </row>
    <row r="196" spans="1:11" ht="12.75">
      <c r="A196" s="28"/>
      <c r="B196" s="28"/>
      <c r="C196" s="45"/>
      <c r="D196" s="28"/>
      <c r="E196" s="28" t="s">
        <v>678</v>
      </c>
      <c r="F196" s="28" t="s">
        <v>12</v>
      </c>
      <c r="G196" s="28" t="s">
        <v>12</v>
      </c>
      <c r="H196" s="28"/>
      <c r="I196" s="28"/>
      <c r="J196" s="67" t="s">
        <v>348</v>
      </c>
      <c r="K196" s="45" t="s">
        <v>418</v>
      </c>
    </row>
    <row r="197" spans="1:11" ht="12.75">
      <c r="A197" s="31"/>
      <c r="B197" s="31"/>
      <c r="C197" s="43"/>
      <c r="D197" s="31"/>
      <c r="E197" s="31"/>
      <c r="F197" s="31"/>
      <c r="G197" s="31"/>
      <c r="H197" s="31"/>
      <c r="I197" s="31"/>
      <c r="J197" s="74"/>
      <c r="K197" s="43" t="s">
        <v>397</v>
      </c>
    </row>
    <row r="198" spans="1:11" ht="12.75">
      <c r="A198" s="31">
        <v>1</v>
      </c>
      <c r="B198" s="64">
        <v>2</v>
      </c>
      <c r="C198" s="31">
        <v>4</v>
      </c>
      <c r="D198" s="31">
        <v>5</v>
      </c>
      <c r="E198" s="31">
        <v>6</v>
      </c>
      <c r="F198" s="31">
        <v>7</v>
      </c>
      <c r="G198" s="43">
        <v>8</v>
      </c>
      <c r="H198" s="31">
        <v>9</v>
      </c>
      <c r="I198" s="31">
        <v>10</v>
      </c>
      <c r="J198" s="20">
        <v>11</v>
      </c>
      <c r="K198" s="43">
        <v>12</v>
      </c>
    </row>
    <row r="199" spans="1:11" ht="12.75">
      <c r="A199" s="32" t="s">
        <v>13</v>
      </c>
      <c r="B199" s="2" t="s">
        <v>186</v>
      </c>
      <c r="C199" s="12"/>
      <c r="D199" s="44"/>
      <c r="E199" s="12"/>
      <c r="F199" s="3"/>
      <c r="G199" s="41"/>
      <c r="H199" s="60"/>
      <c r="I199" s="60"/>
      <c r="J199" s="60"/>
      <c r="K199" s="41"/>
    </row>
    <row r="200" spans="1:11" ht="12.75">
      <c r="A200" s="23"/>
      <c r="B200" s="4" t="s">
        <v>187</v>
      </c>
      <c r="C200" s="13"/>
      <c r="D200" s="28"/>
      <c r="E200" s="13"/>
      <c r="F200" s="8"/>
      <c r="G200" s="7"/>
      <c r="H200" s="51"/>
      <c r="I200" s="51"/>
      <c r="J200" s="51"/>
      <c r="K200" s="7"/>
    </row>
    <row r="201" spans="1:12" ht="12.75">
      <c r="A201" s="24"/>
      <c r="B201" s="9" t="s">
        <v>188</v>
      </c>
      <c r="C201" s="14" t="s">
        <v>46</v>
      </c>
      <c r="D201" s="31" t="s">
        <v>14</v>
      </c>
      <c r="E201" s="14">
        <v>32</v>
      </c>
      <c r="F201" s="25">
        <v>36.8</v>
      </c>
      <c r="G201" s="26">
        <f>E201*F201</f>
        <v>1177.6</v>
      </c>
      <c r="H201" s="84" t="s">
        <v>410</v>
      </c>
      <c r="I201" s="84" t="s">
        <v>411</v>
      </c>
      <c r="J201" s="42"/>
      <c r="K201" s="96" t="s">
        <v>434</v>
      </c>
      <c r="L201" s="5"/>
    </row>
    <row r="202" spans="1:12" ht="12.75">
      <c r="A202" s="32" t="s">
        <v>15</v>
      </c>
      <c r="B202" s="2" t="s">
        <v>186</v>
      </c>
      <c r="C202" s="12"/>
      <c r="D202" s="44"/>
      <c r="E202" s="12"/>
      <c r="F202" s="3"/>
      <c r="G202" s="41"/>
      <c r="H202" s="60"/>
      <c r="I202" s="60"/>
      <c r="J202" s="60"/>
      <c r="K202" s="41"/>
      <c r="L202" s="5"/>
    </row>
    <row r="203" spans="1:12" ht="12.75">
      <c r="A203" s="23"/>
      <c r="B203" s="4" t="s">
        <v>189</v>
      </c>
      <c r="C203" s="13"/>
      <c r="D203" s="28"/>
      <c r="E203" s="13"/>
      <c r="F203" s="6"/>
      <c r="G203" s="7"/>
      <c r="H203" s="51"/>
      <c r="I203" s="51"/>
      <c r="J203" s="51"/>
      <c r="K203" s="7"/>
      <c r="L203" s="5"/>
    </row>
    <row r="204" spans="1:12" ht="12.75">
      <c r="A204" s="24"/>
      <c r="B204" s="9" t="s">
        <v>190</v>
      </c>
      <c r="C204" s="14" t="s">
        <v>46</v>
      </c>
      <c r="D204" s="31" t="s">
        <v>14</v>
      </c>
      <c r="E204" s="14">
        <v>36</v>
      </c>
      <c r="F204" s="11">
        <v>8.72</v>
      </c>
      <c r="G204" s="26">
        <f>E204*F204</f>
        <v>313.92</v>
      </c>
      <c r="H204" s="42"/>
      <c r="I204" s="42"/>
      <c r="J204" s="42"/>
      <c r="K204" s="26"/>
      <c r="L204" s="48"/>
    </row>
    <row r="205" spans="1:12" ht="12.75">
      <c r="A205" s="32" t="s">
        <v>16</v>
      </c>
      <c r="B205" s="2" t="s">
        <v>191</v>
      </c>
      <c r="C205" s="12"/>
      <c r="D205" s="44"/>
      <c r="E205" s="12"/>
      <c r="F205" s="3"/>
      <c r="G205" s="41"/>
      <c r="H205" s="60"/>
      <c r="I205" s="60"/>
      <c r="J205" s="60"/>
      <c r="K205" s="41"/>
      <c r="L205" s="15"/>
    </row>
    <row r="206" spans="1:12" ht="12.75">
      <c r="A206" s="23"/>
      <c r="B206" s="4" t="s">
        <v>192</v>
      </c>
      <c r="C206" s="13"/>
      <c r="D206" s="28"/>
      <c r="E206" s="13"/>
      <c r="F206" s="6"/>
      <c r="G206" s="7"/>
      <c r="H206" s="51"/>
      <c r="I206" s="51"/>
      <c r="J206" s="51"/>
      <c r="K206" s="7"/>
      <c r="L206" s="15"/>
    </row>
    <row r="207" spans="1:12" ht="12.75">
      <c r="A207" s="24"/>
      <c r="B207" s="9" t="s">
        <v>193</v>
      </c>
      <c r="C207" s="14" t="s">
        <v>46</v>
      </c>
      <c r="D207" s="31" t="s">
        <v>14</v>
      </c>
      <c r="E207" s="14">
        <v>15</v>
      </c>
      <c r="F207" s="11">
        <v>11.87</v>
      </c>
      <c r="G207" s="26">
        <f>E207*F207</f>
        <v>178.04999999999998</v>
      </c>
      <c r="H207" s="42"/>
      <c r="I207" s="42"/>
      <c r="J207" s="42"/>
      <c r="K207" s="26"/>
      <c r="L207" s="15"/>
    </row>
    <row r="208" spans="1:12" ht="12.75">
      <c r="A208" s="32" t="s">
        <v>17</v>
      </c>
      <c r="B208" s="2" t="s">
        <v>580</v>
      </c>
      <c r="C208" s="12"/>
      <c r="D208" s="44"/>
      <c r="E208" s="12"/>
      <c r="F208" s="3"/>
      <c r="G208" s="41"/>
      <c r="H208" s="60"/>
      <c r="I208" s="60"/>
      <c r="J208" s="60"/>
      <c r="K208" s="41"/>
      <c r="L208" s="15"/>
    </row>
    <row r="209" spans="1:12" ht="12.75">
      <c r="A209" s="24"/>
      <c r="B209" s="9" t="s">
        <v>581</v>
      </c>
      <c r="C209" s="14" t="s">
        <v>194</v>
      </c>
      <c r="D209" s="31" t="s">
        <v>25</v>
      </c>
      <c r="E209" s="14">
        <v>80</v>
      </c>
      <c r="F209" s="11">
        <v>8.97</v>
      </c>
      <c r="G209" s="26">
        <f>E209*F209</f>
        <v>717.6</v>
      </c>
      <c r="H209" s="42"/>
      <c r="I209" s="42"/>
      <c r="J209" s="42"/>
      <c r="K209" s="26"/>
      <c r="L209" s="15"/>
    </row>
    <row r="210" spans="1:12" ht="12.75">
      <c r="A210" s="23" t="s">
        <v>18</v>
      </c>
      <c r="B210" s="4" t="s">
        <v>195</v>
      </c>
      <c r="C210" s="13"/>
      <c r="D210" s="28"/>
      <c r="E210" s="13"/>
      <c r="F210" s="6"/>
      <c r="G210" s="7"/>
      <c r="H210" s="51"/>
      <c r="I210" s="51"/>
      <c r="J210" s="51"/>
      <c r="K210" s="7"/>
      <c r="L210" s="15"/>
    </row>
    <row r="211" spans="1:12" ht="12.75">
      <c r="A211" s="24"/>
      <c r="B211" s="9" t="s">
        <v>196</v>
      </c>
      <c r="C211" s="14" t="s">
        <v>46</v>
      </c>
      <c r="D211" s="31" t="s">
        <v>14</v>
      </c>
      <c r="E211" s="14">
        <v>4</v>
      </c>
      <c r="F211" s="25">
        <v>32.5</v>
      </c>
      <c r="G211" s="26">
        <f>E211*F211</f>
        <v>130</v>
      </c>
      <c r="H211" s="42"/>
      <c r="I211" s="42"/>
      <c r="J211" s="42"/>
      <c r="K211" s="26"/>
      <c r="L211" s="15"/>
    </row>
    <row r="212" spans="1:12" ht="12.75">
      <c r="A212" s="6"/>
      <c r="B212" s="19" t="s">
        <v>23</v>
      </c>
      <c r="C212" s="19"/>
      <c r="D212" s="19"/>
      <c r="E212" s="19"/>
      <c r="F212" s="18"/>
      <c r="G212" s="39">
        <f>SUM(G199:G211)</f>
        <v>2517.17</v>
      </c>
      <c r="H212" s="29"/>
      <c r="I212" s="33"/>
      <c r="J212" s="33"/>
      <c r="K212" s="26"/>
      <c r="L212" s="15"/>
    </row>
    <row r="213" ht="12.75">
      <c r="L213" s="15"/>
    </row>
    <row r="214" ht="12.75">
      <c r="L214" s="15"/>
    </row>
    <row r="215" ht="12.75">
      <c r="B215" t="s">
        <v>197</v>
      </c>
    </row>
    <row r="218" spans="1:12" ht="12.75">
      <c r="A218" s="99" t="s">
        <v>433</v>
      </c>
      <c r="B218" s="44" t="s">
        <v>2</v>
      </c>
      <c r="C218" s="61" t="s">
        <v>5</v>
      </c>
      <c r="D218" s="44" t="s">
        <v>4</v>
      </c>
      <c r="E218" s="44" t="s">
        <v>7</v>
      </c>
      <c r="F218" s="44" t="s">
        <v>10</v>
      </c>
      <c r="G218" s="44" t="s">
        <v>43</v>
      </c>
      <c r="H218" s="44" t="s">
        <v>355</v>
      </c>
      <c r="I218" s="44" t="s">
        <v>345</v>
      </c>
      <c r="J218" s="44" t="s">
        <v>346</v>
      </c>
      <c r="K218" s="61" t="s">
        <v>346</v>
      </c>
      <c r="L218" s="5"/>
    </row>
    <row r="219" spans="1:12" ht="12.75">
      <c r="A219" s="80" t="s">
        <v>432</v>
      </c>
      <c r="B219" s="28"/>
      <c r="C219" s="45" t="s">
        <v>3</v>
      </c>
      <c r="D219" s="28" t="s">
        <v>6</v>
      </c>
      <c r="E219" s="28" t="s">
        <v>8</v>
      </c>
      <c r="F219" s="28" t="s">
        <v>11</v>
      </c>
      <c r="G219" s="28" t="s">
        <v>11</v>
      </c>
      <c r="H219" s="28" t="s">
        <v>344</v>
      </c>
      <c r="I219" s="67" t="s">
        <v>344</v>
      </c>
      <c r="J219" s="67" t="s">
        <v>347</v>
      </c>
      <c r="K219" s="45" t="s">
        <v>347</v>
      </c>
      <c r="L219" s="5"/>
    </row>
    <row r="220" spans="1:12" ht="12.75">
      <c r="A220" s="80"/>
      <c r="B220" s="28"/>
      <c r="C220" s="45"/>
      <c r="D220" s="28"/>
      <c r="E220" s="28" t="s">
        <v>678</v>
      </c>
      <c r="F220" s="28" t="s">
        <v>12</v>
      </c>
      <c r="G220" s="28" t="s">
        <v>12</v>
      </c>
      <c r="H220" s="28"/>
      <c r="I220" s="28"/>
      <c r="J220" s="28" t="s">
        <v>348</v>
      </c>
      <c r="K220" s="45" t="s">
        <v>418</v>
      </c>
      <c r="L220" s="5"/>
    </row>
    <row r="221" spans="1:12" ht="12.75">
      <c r="A221" s="31"/>
      <c r="B221" s="43"/>
      <c r="C221" s="43"/>
      <c r="D221" s="31"/>
      <c r="E221" s="31"/>
      <c r="F221" s="31"/>
      <c r="G221" s="31"/>
      <c r="H221" s="31"/>
      <c r="I221" s="31"/>
      <c r="J221" s="31"/>
      <c r="K221" s="43" t="s">
        <v>397</v>
      </c>
      <c r="L221" s="5"/>
    </row>
    <row r="222" spans="1:12" ht="12.75">
      <c r="A222" s="31">
        <v>1</v>
      </c>
      <c r="B222" s="64">
        <v>2</v>
      </c>
      <c r="C222" s="31">
        <v>4</v>
      </c>
      <c r="D222" s="31">
        <v>5</v>
      </c>
      <c r="E222" s="31">
        <v>6</v>
      </c>
      <c r="F222" s="43">
        <v>7</v>
      </c>
      <c r="G222" s="43">
        <v>8</v>
      </c>
      <c r="H222" s="31">
        <v>9</v>
      </c>
      <c r="I222" s="31">
        <v>10</v>
      </c>
      <c r="J222" s="20">
        <v>11</v>
      </c>
      <c r="K222" s="43">
        <v>12</v>
      </c>
      <c r="L222" s="48"/>
    </row>
    <row r="223" spans="1:12" ht="12.75">
      <c r="A223" s="32" t="s">
        <v>13</v>
      </c>
      <c r="B223" s="2" t="s">
        <v>198</v>
      </c>
      <c r="C223" s="12"/>
      <c r="D223" s="44"/>
      <c r="E223" s="12"/>
      <c r="F223" s="3"/>
      <c r="G223" s="41"/>
      <c r="H223" s="60"/>
      <c r="I223" s="60"/>
      <c r="J223" s="60"/>
      <c r="K223" s="41"/>
      <c r="L223" s="15"/>
    </row>
    <row r="224" spans="1:12" ht="12.75">
      <c r="A224" s="24"/>
      <c r="B224" s="9" t="s">
        <v>199</v>
      </c>
      <c r="C224" s="14"/>
      <c r="D224" s="31" t="s">
        <v>14</v>
      </c>
      <c r="E224" s="14">
        <v>50</v>
      </c>
      <c r="F224" s="25">
        <v>10.9</v>
      </c>
      <c r="G224" s="26">
        <f>E224*F224</f>
        <v>545</v>
      </c>
      <c r="H224" s="84" t="s">
        <v>410</v>
      </c>
      <c r="I224" s="84" t="s">
        <v>411</v>
      </c>
      <c r="J224" s="42"/>
      <c r="K224" s="96" t="s">
        <v>434</v>
      </c>
      <c r="L224" s="15"/>
    </row>
    <row r="225" spans="1:12" ht="12.75">
      <c r="A225" s="32" t="s">
        <v>15</v>
      </c>
      <c r="B225" s="2" t="s">
        <v>643</v>
      </c>
      <c r="C225" s="12"/>
      <c r="D225" s="44" t="s">
        <v>14</v>
      </c>
      <c r="E225" s="12">
        <v>60</v>
      </c>
      <c r="F225" s="63">
        <v>15</v>
      </c>
      <c r="G225" s="41">
        <v>900</v>
      </c>
      <c r="H225" s="60"/>
      <c r="I225" s="60"/>
      <c r="J225" s="60"/>
      <c r="K225" s="41"/>
      <c r="L225" s="15"/>
    </row>
    <row r="226" spans="1:12" ht="12.75">
      <c r="A226" s="32" t="s">
        <v>16</v>
      </c>
      <c r="B226" s="2" t="s">
        <v>200</v>
      </c>
      <c r="C226" s="12"/>
      <c r="D226" s="44"/>
      <c r="E226" s="12"/>
      <c r="F226" s="3"/>
      <c r="G226" s="41"/>
      <c r="H226" s="60"/>
      <c r="I226" s="60"/>
      <c r="J226" s="60"/>
      <c r="K226" s="41"/>
      <c r="L226" s="15"/>
    </row>
    <row r="227" spans="1:12" ht="12.75">
      <c r="A227" s="23"/>
      <c r="B227" s="4" t="s">
        <v>201</v>
      </c>
      <c r="C227" s="13"/>
      <c r="D227" s="28"/>
      <c r="E227" s="13"/>
      <c r="F227" s="6"/>
      <c r="G227" s="7"/>
      <c r="H227" s="51"/>
      <c r="I227" s="51"/>
      <c r="J227" s="51"/>
      <c r="K227" s="7"/>
      <c r="L227" s="15"/>
    </row>
    <row r="228" spans="1:12" ht="12.75">
      <c r="A228" s="24"/>
      <c r="B228" s="9" t="s">
        <v>202</v>
      </c>
      <c r="C228" s="14"/>
      <c r="D228" s="31" t="s">
        <v>14</v>
      </c>
      <c r="E228" s="14">
        <v>20</v>
      </c>
      <c r="F228" s="25">
        <v>14.6</v>
      </c>
      <c r="G228" s="26">
        <f>E228*F228</f>
        <v>292</v>
      </c>
      <c r="H228" s="42"/>
      <c r="I228" s="42"/>
      <c r="J228" s="42"/>
      <c r="K228" s="26"/>
      <c r="L228" s="15"/>
    </row>
    <row r="229" spans="1:12" ht="12.75">
      <c r="A229" s="32" t="s">
        <v>17</v>
      </c>
      <c r="B229" s="2" t="s">
        <v>702</v>
      </c>
      <c r="C229" s="12"/>
      <c r="D229" s="44" t="s">
        <v>442</v>
      </c>
      <c r="E229" s="12">
        <v>50</v>
      </c>
      <c r="F229" s="63">
        <v>3.9</v>
      </c>
      <c r="G229" s="41">
        <v>195</v>
      </c>
      <c r="H229" s="60"/>
      <c r="I229" s="60"/>
      <c r="J229" s="60"/>
      <c r="K229" s="41"/>
      <c r="L229" s="15"/>
    </row>
    <row r="230" spans="1:12" ht="12.75">
      <c r="A230" s="32" t="s">
        <v>18</v>
      </c>
      <c r="B230" s="2" t="s">
        <v>203</v>
      </c>
      <c r="C230" s="12"/>
      <c r="D230" s="44"/>
      <c r="E230" s="12"/>
      <c r="F230" s="3"/>
      <c r="G230" s="41"/>
      <c r="H230" s="60"/>
      <c r="I230" s="60"/>
      <c r="J230" s="60"/>
      <c r="K230" s="41"/>
      <c r="L230" s="15"/>
    </row>
    <row r="231" spans="1:12" ht="12.75">
      <c r="A231" s="24"/>
      <c r="B231" s="9" t="s">
        <v>204</v>
      </c>
      <c r="C231" s="14"/>
      <c r="D231" s="31" t="s">
        <v>14</v>
      </c>
      <c r="E231" s="14">
        <v>50</v>
      </c>
      <c r="F231" s="25">
        <v>3.9</v>
      </c>
      <c r="G231" s="26">
        <f>E231*F231</f>
        <v>195</v>
      </c>
      <c r="H231" s="42"/>
      <c r="I231" s="42"/>
      <c r="J231" s="42"/>
      <c r="K231" s="26"/>
      <c r="L231" s="15"/>
    </row>
    <row r="232" spans="1:12" ht="12.75">
      <c r="A232" s="32" t="s">
        <v>19</v>
      </c>
      <c r="B232" s="2" t="s">
        <v>636</v>
      </c>
      <c r="C232" s="12"/>
      <c r="D232" s="44" t="s">
        <v>14</v>
      </c>
      <c r="E232" s="12">
        <v>50</v>
      </c>
      <c r="F232" s="121">
        <v>5</v>
      </c>
      <c r="G232" s="41">
        <v>250</v>
      </c>
      <c r="H232" s="60"/>
      <c r="I232" s="60"/>
      <c r="J232" s="60"/>
      <c r="K232" s="41"/>
      <c r="L232" s="15"/>
    </row>
    <row r="233" spans="1:12" ht="12.75">
      <c r="A233" s="55" t="s">
        <v>26</v>
      </c>
      <c r="B233" s="16" t="s">
        <v>205</v>
      </c>
      <c r="C233" s="16"/>
      <c r="D233" s="20" t="s">
        <v>14</v>
      </c>
      <c r="E233" s="16">
        <v>10</v>
      </c>
      <c r="F233" s="59">
        <v>13.5</v>
      </c>
      <c r="G233" s="39">
        <f>E233*F233</f>
        <v>135</v>
      </c>
      <c r="H233" s="39"/>
      <c r="I233" s="39"/>
      <c r="J233" s="39"/>
      <c r="K233" s="30"/>
      <c r="L233" s="15"/>
    </row>
    <row r="234" spans="1:12" ht="12.75">
      <c r="A234" s="55" t="s">
        <v>27</v>
      </c>
      <c r="B234" s="16" t="s">
        <v>206</v>
      </c>
      <c r="C234" s="16"/>
      <c r="D234" s="20" t="s">
        <v>14</v>
      </c>
      <c r="E234" s="16">
        <v>10</v>
      </c>
      <c r="F234" s="59">
        <v>17</v>
      </c>
      <c r="G234" s="39">
        <f>E234*F234</f>
        <v>170</v>
      </c>
      <c r="H234" s="39"/>
      <c r="I234" s="39"/>
      <c r="J234" s="39"/>
      <c r="K234" s="30"/>
      <c r="L234" s="15"/>
    </row>
    <row r="235" spans="1:12" ht="12.75">
      <c r="A235" s="32" t="s">
        <v>28</v>
      </c>
      <c r="B235" s="2" t="s">
        <v>639</v>
      </c>
      <c r="C235" s="12"/>
      <c r="D235" s="44" t="s">
        <v>112</v>
      </c>
      <c r="E235" s="12">
        <v>300</v>
      </c>
      <c r="F235" s="63">
        <v>3.5</v>
      </c>
      <c r="G235" s="41">
        <v>1050</v>
      </c>
      <c r="H235" s="60"/>
      <c r="I235" s="60"/>
      <c r="J235" s="60"/>
      <c r="K235" s="41"/>
      <c r="L235" s="15"/>
    </row>
    <row r="236" spans="1:12" ht="12.75">
      <c r="A236" s="55" t="s">
        <v>31</v>
      </c>
      <c r="B236" s="17" t="s">
        <v>207</v>
      </c>
      <c r="C236" s="16"/>
      <c r="D236" s="20" t="s">
        <v>14</v>
      </c>
      <c r="E236" s="16">
        <v>20</v>
      </c>
      <c r="F236" s="46">
        <v>15.23</v>
      </c>
      <c r="G236" s="30">
        <f>E236*F236</f>
        <v>304.6</v>
      </c>
      <c r="H236" s="39"/>
      <c r="I236" s="39"/>
      <c r="J236" s="39"/>
      <c r="K236" s="30"/>
      <c r="L236" s="15"/>
    </row>
    <row r="237" spans="1:12" ht="12.75">
      <c r="A237" s="32" t="s">
        <v>32</v>
      </c>
      <c r="B237" s="2" t="s">
        <v>208</v>
      </c>
      <c r="C237" s="12"/>
      <c r="D237" s="44"/>
      <c r="E237" s="12"/>
      <c r="F237" s="3"/>
      <c r="G237" s="41"/>
      <c r="H237" s="60"/>
      <c r="I237" s="60"/>
      <c r="J237" s="60"/>
      <c r="K237" s="41"/>
      <c r="L237" s="15"/>
    </row>
    <row r="238" spans="1:12" ht="12.75">
      <c r="A238" s="24"/>
      <c r="B238" s="9" t="s">
        <v>209</v>
      </c>
      <c r="C238" s="14"/>
      <c r="D238" s="31" t="s">
        <v>14</v>
      </c>
      <c r="E238" s="14">
        <v>2000</v>
      </c>
      <c r="F238" s="25">
        <v>0.14</v>
      </c>
      <c r="G238" s="26">
        <f>E238*F238</f>
        <v>280</v>
      </c>
      <c r="H238" s="42"/>
      <c r="I238" s="42"/>
      <c r="J238" s="42"/>
      <c r="K238" s="26"/>
      <c r="L238" s="15"/>
    </row>
    <row r="239" spans="1:12" ht="12.75">
      <c r="A239" s="55" t="s">
        <v>33</v>
      </c>
      <c r="B239" s="17" t="s">
        <v>210</v>
      </c>
      <c r="C239" s="16"/>
      <c r="D239" s="20" t="s">
        <v>14</v>
      </c>
      <c r="E239" s="16">
        <v>10</v>
      </c>
      <c r="F239" s="46">
        <v>3.78</v>
      </c>
      <c r="G239" s="30">
        <f>E239*F239</f>
        <v>37.8</v>
      </c>
      <c r="H239" s="39"/>
      <c r="I239" s="39"/>
      <c r="J239" s="39"/>
      <c r="K239" s="30"/>
      <c r="L239" s="15"/>
    </row>
    <row r="240" spans="1:12" ht="12.75">
      <c r="A240" s="32" t="s">
        <v>34</v>
      </c>
      <c r="B240" s="2" t="s">
        <v>211</v>
      </c>
      <c r="C240" s="12"/>
      <c r="D240" s="44"/>
      <c r="E240" s="12"/>
      <c r="F240" s="3"/>
      <c r="G240" s="41"/>
      <c r="H240" s="60"/>
      <c r="I240" s="60"/>
      <c r="J240" s="60"/>
      <c r="K240" s="41"/>
      <c r="L240" s="15"/>
    </row>
    <row r="241" spans="1:12" ht="12.75">
      <c r="A241" s="24"/>
      <c r="B241" s="9" t="s">
        <v>212</v>
      </c>
      <c r="C241" s="14"/>
      <c r="D241" s="31" t="s">
        <v>14</v>
      </c>
      <c r="E241" s="14">
        <v>13</v>
      </c>
      <c r="F241" s="25">
        <v>9.3</v>
      </c>
      <c r="G241" s="26">
        <f>E241*F241</f>
        <v>120.9</v>
      </c>
      <c r="H241" s="42"/>
      <c r="I241" s="42"/>
      <c r="J241" s="42"/>
      <c r="K241" s="26"/>
      <c r="L241" s="15"/>
    </row>
    <row r="242" spans="1:12" ht="12.75">
      <c r="A242" s="55" t="s">
        <v>35</v>
      </c>
      <c r="B242" s="17" t="s">
        <v>412</v>
      </c>
      <c r="C242" s="16"/>
      <c r="D242" s="20" t="s">
        <v>14</v>
      </c>
      <c r="E242" s="16">
        <v>20</v>
      </c>
      <c r="F242" s="46">
        <v>8.6</v>
      </c>
      <c r="G242" s="30">
        <f>E242*F242</f>
        <v>172</v>
      </c>
      <c r="H242" s="39"/>
      <c r="I242" s="39"/>
      <c r="J242" s="39"/>
      <c r="K242" s="30"/>
      <c r="L242" s="15"/>
    </row>
    <row r="243" spans="1:12" ht="12.75">
      <c r="A243" s="32" t="s">
        <v>36</v>
      </c>
      <c r="B243" s="2" t="s">
        <v>637</v>
      </c>
      <c r="C243" s="12"/>
      <c r="D243" s="44" t="s">
        <v>14</v>
      </c>
      <c r="E243" s="12">
        <v>9</v>
      </c>
      <c r="F243" s="3">
        <v>530</v>
      </c>
      <c r="G243" s="41">
        <f>E243*F243</f>
        <v>4770</v>
      </c>
      <c r="H243" s="60"/>
      <c r="I243" s="60"/>
      <c r="J243" s="60"/>
      <c r="K243" s="41"/>
      <c r="L243" s="15"/>
    </row>
    <row r="244" spans="1:12" ht="12.75">
      <c r="A244" s="32" t="s">
        <v>37</v>
      </c>
      <c r="B244" s="2" t="s">
        <v>213</v>
      </c>
      <c r="C244" s="12"/>
      <c r="D244" s="44"/>
      <c r="E244" s="12"/>
      <c r="F244" s="3"/>
      <c r="G244" s="41"/>
      <c r="H244" s="60"/>
      <c r="I244" s="60"/>
      <c r="J244" s="60"/>
      <c r="K244" s="41"/>
      <c r="L244" s="15"/>
    </row>
    <row r="245" spans="1:12" ht="12.75">
      <c r="A245" s="24"/>
      <c r="B245" s="9" t="s">
        <v>214</v>
      </c>
      <c r="C245" s="14"/>
      <c r="D245" s="31" t="s">
        <v>14</v>
      </c>
      <c r="E245" s="14">
        <v>50</v>
      </c>
      <c r="F245" s="25">
        <v>7</v>
      </c>
      <c r="G245" s="26">
        <f aca="true" t="shared" si="3" ref="G245:G253">E245*F245</f>
        <v>350</v>
      </c>
      <c r="H245" s="42"/>
      <c r="I245" s="42"/>
      <c r="J245" s="42"/>
      <c r="K245" s="26"/>
      <c r="L245" s="15"/>
    </row>
    <row r="246" spans="1:12" ht="12.75">
      <c r="A246" s="55" t="s">
        <v>38</v>
      </c>
      <c r="B246" s="16" t="s">
        <v>215</v>
      </c>
      <c r="C246" s="16"/>
      <c r="D246" s="20" t="s">
        <v>442</v>
      </c>
      <c r="E246" s="16">
        <v>15</v>
      </c>
      <c r="F246" s="59">
        <v>97.56</v>
      </c>
      <c r="G246" s="39">
        <f t="shared" si="3"/>
        <v>1463.4</v>
      </c>
      <c r="H246" s="39"/>
      <c r="I246" s="39"/>
      <c r="J246" s="39"/>
      <c r="K246" s="30"/>
      <c r="L246" s="15"/>
    </row>
    <row r="247" spans="1:12" ht="12.75">
      <c r="A247" s="55" t="s">
        <v>49</v>
      </c>
      <c r="B247" s="17" t="s">
        <v>638</v>
      </c>
      <c r="C247" s="16"/>
      <c r="D247" s="20" t="s">
        <v>14</v>
      </c>
      <c r="E247" s="16">
        <v>200</v>
      </c>
      <c r="F247" s="18">
        <v>9</v>
      </c>
      <c r="G247" s="30">
        <f t="shared" si="3"/>
        <v>1800</v>
      </c>
      <c r="H247" s="39"/>
      <c r="I247" s="39"/>
      <c r="J247" s="39"/>
      <c r="K247" s="30"/>
      <c r="L247" s="15"/>
    </row>
    <row r="248" spans="1:12" ht="12.75">
      <c r="A248" s="24" t="s">
        <v>50</v>
      </c>
      <c r="B248" s="14" t="s">
        <v>640</v>
      </c>
      <c r="C248" s="14"/>
      <c r="D248" s="31" t="s">
        <v>14</v>
      </c>
      <c r="E248" s="14">
        <v>8</v>
      </c>
      <c r="F248" s="25">
        <v>121.44</v>
      </c>
      <c r="G248" s="26">
        <f t="shared" si="3"/>
        <v>971.52</v>
      </c>
      <c r="H248" s="42"/>
      <c r="I248" s="42"/>
      <c r="J248" s="42"/>
      <c r="K248" s="26"/>
      <c r="L248" s="15"/>
    </row>
    <row r="249" spans="1:12" ht="12.75">
      <c r="A249" s="55" t="s">
        <v>51</v>
      </c>
      <c r="B249" s="14" t="s">
        <v>641</v>
      </c>
      <c r="C249" s="14"/>
      <c r="D249" s="31" t="s">
        <v>14</v>
      </c>
      <c r="E249" s="14">
        <v>8</v>
      </c>
      <c r="F249" s="25">
        <v>81.84</v>
      </c>
      <c r="G249" s="26">
        <f t="shared" si="3"/>
        <v>654.72</v>
      </c>
      <c r="H249" s="42"/>
      <c r="I249" s="42"/>
      <c r="J249" s="42"/>
      <c r="K249" s="26"/>
      <c r="L249" s="15"/>
    </row>
    <row r="250" spans="1:12" ht="12.75">
      <c r="A250" s="24" t="s">
        <v>52</v>
      </c>
      <c r="B250" s="14" t="s">
        <v>644</v>
      </c>
      <c r="C250" s="14"/>
      <c r="D250" s="31" t="s">
        <v>25</v>
      </c>
      <c r="E250" s="14">
        <v>30</v>
      </c>
      <c r="F250" s="25">
        <v>50</v>
      </c>
      <c r="G250" s="26">
        <f t="shared" si="3"/>
        <v>1500</v>
      </c>
      <c r="H250" s="42"/>
      <c r="I250" s="42"/>
      <c r="J250" s="42"/>
      <c r="K250" s="26"/>
      <c r="L250" s="15"/>
    </row>
    <row r="251" spans="1:12" ht="12.75">
      <c r="A251" s="24" t="s">
        <v>80</v>
      </c>
      <c r="B251" s="14" t="s">
        <v>703</v>
      </c>
      <c r="C251" s="14"/>
      <c r="D251" s="31" t="s">
        <v>442</v>
      </c>
      <c r="E251" s="14">
        <v>10</v>
      </c>
      <c r="F251" s="25">
        <v>4.5</v>
      </c>
      <c r="G251" s="26">
        <f t="shared" si="3"/>
        <v>45</v>
      </c>
      <c r="H251" s="42"/>
      <c r="I251" s="42"/>
      <c r="J251" s="42"/>
      <c r="K251" s="26"/>
      <c r="L251" s="15"/>
    </row>
    <row r="252" spans="1:12" ht="12.75">
      <c r="A252" s="24" t="s">
        <v>83</v>
      </c>
      <c r="B252" s="14" t="s">
        <v>704</v>
      </c>
      <c r="C252" s="14"/>
      <c r="D252" s="31" t="s">
        <v>14</v>
      </c>
      <c r="E252" s="14">
        <v>40</v>
      </c>
      <c r="F252" s="25">
        <v>9.9</v>
      </c>
      <c r="G252" s="26">
        <f t="shared" si="3"/>
        <v>396</v>
      </c>
      <c r="H252" s="42"/>
      <c r="I252" s="42"/>
      <c r="J252" s="42"/>
      <c r="K252" s="26"/>
      <c r="L252" s="15"/>
    </row>
    <row r="253" spans="1:12" ht="12.75">
      <c r="A253" s="24" t="s">
        <v>84</v>
      </c>
      <c r="B253" s="16" t="s">
        <v>642</v>
      </c>
      <c r="C253" s="16"/>
      <c r="D253" s="20" t="s">
        <v>14</v>
      </c>
      <c r="E253" s="16">
        <v>8</v>
      </c>
      <c r="F253" s="25">
        <v>47.52</v>
      </c>
      <c r="G253" s="26">
        <f t="shared" si="3"/>
        <v>380.16</v>
      </c>
      <c r="H253" s="42"/>
      <c r="I253" s="42"/>
      <c r="J253" s="42"/>
      <c r="K253" s="26"/>
      <c r="L253" s="15"/>
    </row>
    <row r="254" spans="1:12" ht="12.75">
      <c r="A254" s="6"/>
      <c r="B254" s="19" t="s">
        <v>739</v>
      </c>
      <c r="C254" s="19"/>
      <c r="D254" s="19"/>
      <c r="E254" s="19"/>
      <c r="F254" s="18"/>
      <c r="G254" s="39">
        <f>SUM(G224:G253)</f>
        <v>16978.1</v>
      </c>
      <c r="H254" s="36"/>
      <c r="I254" s="33"/>
      <c r="J254" s="33"/>
      <c r="K254" s="26"/>
      <c r="L254" s="15"/>
    </row>
    <row r="257" ht="12.75">
      <c r="B257" t="s">
        <v>216</v>
      </c>
    </row>
    <row r="260" spans="1:12" ht="12.75">
      <c r="A260" s="44" t="s">
        <v>433</v>
      </c>
      <c r="B260" s="44" t="s">
        <v>2</v>
      </c>
      <c r="C260" s="61" t="s">
        <v>5</v>
      </c>
      <c r="D260" s="44" t="s">
        <v>4</v>
      </c>
      <c r="E260" s="44" t="s">
        <v>7</v>
      </c>
      <c r="F260" s="44" t="s">
        <v>10</v>
      </c>
      <c r="G260" s="44" t="s">
        <v>43</v>
      </c>
      <c r="H260" s="44" t="s">
        <v>355</v>
      </c>
      <c r="I260" s="44" t="s">
        <v>345</v>
      </c>
      <c r="J260" s="44" t="s">
        <v>346</v>
      </c>
      <c r="K260" s="61" t="s">
        <v>346</v>
      </c>
      <c r="L260" s="5"/>
    </row>
    <row r="261" spans="1:12" ht="12.75">
      <c r="A261" s="28" t="s">
        <v>432</v>
      </c>
      <c r="B261" s="28"/>
      <c r="C261" s="45" t="s">
        <v>3</v>
      </c>
      <c r="D261" s="28" t="s">
        <v>6</v>
      </c>
      <c r="E261" s="28" t="s">
        <v>8</v>
      </c>
      <c r="F261" s="28" t="s">
        <v>11</v>
      </c>
      <c r="G261" s="28" t="s">
        <v>11</v>
      </c>
      <c r="H261" s="28" t="s">
        <v>344</v>
      </c>
      <c r="I261" s="67" t="s">
        <v>344</v>
      </c>
      <c r="J261" s="67" t="s">
        <v>347</v>
      </c>
      <c r="K261" s="45" t="s">
        <v>347</v>
      </c>
      <c r="L261" s="5"/>
    </row>
    <row r="262" spans="1:12" ht="12.75">
      <c r="A262" s="28"/>
      <c r="B262" s="28"/>
      <c r="C262" s="45"/>
      <c r="D262" s="28"/>
      <c r="E262" s="28" t="s">
        <v>678</v>
      </c>
      <c r="F262" s="28" t="s">
        <v>12</v>
      </c>
      <c r="G262" s="28" t="s">
        <v>12</v>
      </c>
      <c r="H262" s="28"/>
      <c r="I262" s="28"/>
      <c r="J262" s="28" t="s">
        <v>348</v>
      </c>
      <c r="K262" s="45" t="s">
        <v>418</v>
      </c>
      <c r="L262" s="5"/>
    </row>
    <row r="263" spans="1:12" ht="12.75">
      <c r="A263" s="31"/>
      <c r="B263" s="31"/>
      <c r="C263" s="43"/>
      <c r="D263" s="31"/>
      <c r="E263" s="31"/>
      <c r="F263" s="31"/>
      <c r="G263" s="31"/>
      <c r="H263" s="31"/>
      <c r="I263" s="31"/>
      <c r="J263" s="31"/>
      <c r="K263" s="43" t="s">
        <v>397</v>
      </c>
      <c r="L263" s="5"/>
    </row>
    <row r="264" spans="1:12" ht="12.75">
      <c r="A264" s="31">
        <v>1</v>
      </c>
      <c r="B264" s="20">
        <v>2</v>
      </c>
      <c r="C264" s="43">
        <v>4</v>
      </c>
      <c r="D264" s="31">
        <v>5</v>
      </c>
      <c r="E264" s="31">
        <v>6</v>
      </c>
      <c r="F264" s="43">
        <v>7</v>
      </c>
      <c r="G264" s="43">
        <v>8</v>
      </c>
      <c r="H264" s="31">
        <v>9</v>
      </c>
      <c r="I264" s="31">
        <v>10</v>
      </c>
      <c r="J264" s="31">
        <v>11</v>
      </c>
      <c r="K264" s="43">
        <v>12</v>
      </c>
      <c r="L264" s="48"/>
    </row>
    <row r="265" spans="1:12" ht="12.75">
      <c r="A265" s="32" t="s">
        <v>13</v>
      </c>
      <c r="B265" s="12" t="s">
        <v>186</v>
      </c>
      <c r="C265" s="61"/>
      <c r="D265" s="44"/>
      <c r="E265" s="12"/>
      <c r="F265" s="73"/>
      <c r="G265" s="73"/>
      <c r="H265" s="12"/>
      <c r="I265" s="12"/>
      <c r="J265" s="12"/>
      <c r="K265" s="3"/>
      <c r="L265" s="5"/>
    </row>
    <row r="266" spans="1:12" ht="12.75">
      <c r="A266" s="23"/>
      <c r="B266" s="13" t="s">
        <v>217</v>
      </c>
      <c r="C266" s="45"/>
      <c r="D266" s="28"/>
      <c r="E266" s="13"/>
      <c r="F266" s="72"/>
      <c r="G266" s="72"/>
      <c r="H266" s="13"/>
      <c r="I266" s="13"/>
      <c r="J266" s="13"/>
      <c r="K266" s="6"/>
      <c r="L266" s="5"/>
    </row>
    <row r="267" spans="1:12" ht="12.75">
      <c r="A267" s="24"/>
      <c r="B267" s="14" t="s">
        <v>218</v>
      </c>
      <c r="C267" s="43" t="s">
        <v>46</v>
      </c>
      <c r="D267" s="31" t="s">
        <v>14</v>
      </c>
      <c r="E267" s="14">
        <v>48</v>
      </c>
      <c r="F267" s="75">
        <v>6.51</v>
      </c>
      <c r="G267" s="72">
        <f>E267*F267</f>
        <v>312.48</v>
      </c>
      <c r="H267" s="84" t="s">
        <v>410</v>
      </c>
      <c r="I267" s="84" t="s">
        <v>411</v>
      </c>
      <c r="J267" s="42"/>
      <c r="K267" s="96" t="s">
        <v>434</v>
      </c>
      <c r="L267" s="15"/>
    </row>
    <row r="268" spans="1:12" ht="12.75">
      <c r="A268" s="32" t="s">
        <v>15</v>
      </c>
      <c r="B268" s="12" t="s">
        <v>219</v>
      </c>
      <c r="C268" s="61"/>
      <c r="D268" s="44"/>
      <c r="E268" s="12"/>
      <c r="F268" s="77"/>
      <c r="G268" s="70"/>
      <c r="H268" s="41"/>
      <c r="I268" s="60"/>
      <c r="J268" s="60"/>
      <c r="K268" s="41"/>
      <c r="L268" s="15"/>
    </row>
    <row r="269" spans="1:12" ht="12.75">
      <c r="A269" s="23"/>
      <c r="B269" s="13" t="s">
        <v>220</v>
      </c>
      <c r="C269" s="45"/>
      <c r="D269" s="28"/>
      <c r="E269" s="13"/>
      <c r="F269" s="114"/>
      <c r="G269" s="115"/>
      <c r="H269" s="7"/>
      <c r="I269" s="51"/>
      <c r="J269" s="51"/>
      <c r="K269" s="7"/>
      <c r="L269" s="15"/>
    </row>
    <row r="270" spans="1:12" ht="12.75">
      <c r="A270" s="23"/>
      <c r="B270" s="13" t="s">
        <v>221</v>
      </c>
      <c r="C270" s="45"/>
      <c r="D270" s="28"/>
      <c r="E270" s="13"/>
      <c r="F270" s="114"/>
      <c r="G270" s="115"/>
      <c r="H270" s="7"/>
      <c r="I270" s="51"/>
      <c r="J270" s="51"/>
      <c r="K270" s="7"/>
      <c r="L270" s="15"/>
    </row>
    <row r="271" spans="1:12" ht="12.75">
      <c r="A271" s="23"/>
      <c r="B271" s="13" t="s">
        <v>222</v>
      </c>
      <c r="C271" s="45"/>
      <c r="D271" s="28"/>
      <c r="E271" s="13"/>
      <c r="F271" s="114"/>
      <c r="G271" s="115"/>
      <c r="H271" s="7"/>
      <c r="I271" s="51"/>
      <c r="J271" s="51"/>
      <c r="K271" s="7"/>
      <c r="L271" s="15"/>
    </row>
    <row r="272" spans="1:12" ht="12.75">
      <c r="A272" s="24"/>
      <c r="B272" s="14" t="s">
        <v>223</v>
      </c>
      <c r="C272" s="43" t="s">
        <v>46</v>
      </c>
      <c r="D272" s="31" t="s">
        <v>14</v>
      </c>
      <c r="E272" s="14">
        <v>50</v>
      </c>
      <c r="F272" s="78">
        <v>10.9</v>
      </c>
      <c r="G272" s="115">
        <f>E272*F272</f>
        <v>545</v>
      </c>
      <c r="H272" s="26"/>
      <c r="I272" s="42"/>
      <c r="J272" s="42"/>
      <c r="K272" s="26"/>
      <c r="L272" s="15"/>
    </row>
    <row r="273" spans="1:12" ht="12.75">
      <c r="A273" s="32" t="s">
        <v>16</v>
      </c>
      <c r="B273" s="12" t="s">
        <v>224</v>
      </c>
      <c r="C273" s="61"/>
      <c r="D273" s="44"/>
      <c r="E273" s="12"/>
      <c r="F273" s="77"/>
      <c r="G273" s="70"/>
      <c r="H273" s="41"/>
      <c r="I273" s="60"/>
      <c r="J273" s="60"/>
      <c r="K273" s="41"/>
      <c r="L273" s="15"/>
    </row>
    <row r="274" spans="1:12" ht="12.75">
      <c r="A274" s="23"/>
      <c r="B274" s="13" t="s">
        <v>225</v>
      </c>
      <c r="C274" s="45"/>
      <c r="D274" s="28"/>
      <c r="E274" s="13"/>
      <c r="F274" s="114"/>
      <c r="G274" s="115"/>
      <c r="H274" s="7"/>
      <c r="I274" s="51"/>
      <c r="J274" s="51"/>
      <c r="K274" s="7"/>
      <c r="L274" s="15"/>
    </row>
    <row r="275" spans="1:12" ht="12.75">
      <c r="A275" s="24"/>
      <c r="B275" s="14" t="s">
        <v>226</v>
      </c>
      <c r="C275" s="43" t="s">
        <v>46</v>
      </c>
      <c r="D275" s="31" t="s">
        <v>14</v>
      </c>
      <c r="E275" s="14">
        <v>20</v>
      </c>
      <c r="F275" s="78">
        <v>16.1</v>
      </c>
      <c r="G275" s="115">
        <f>E275*F275</f>
        <v>322</v>
      </c>
      <c r="H275" s="26"/>
      <c r="I275" s="42"/>
      <c r="J275" s="42"/>
      <c r="K275" s="26"/>
      <c r="L275" s="15"/>
    </row>
    <row r="276" spans="1:12" ht="12.75">
      <c r="A276" s="32" t="s">
        <v>17</v>
      </c>
      <c r="B276" s="12" t="s">
        <v>227</v>
      </c>
      <c r="C276" s="61"/>
      <c r="D276" s="44"/>
      <c r="E276" s="12"/>
      <c r="F276" s="77"/>
      <c r="G276" s="70"/>
      <c r="H276" s="41"/>
      <c r="I276" s="60"/>
      <c r="J276" s="60"/>
      <c r="K276" s="41"/>
      <c r="L276" s="15"/>
    </row>
    <row r="277" spans="1:12" ht="12.75">
      <c r="A277" s="23"/>
      <c r="B277" s="13" t="s">
        <v>228</v>
      </c>
      <c r="C277" s="45"/>
      <c r="D277" s="28"/>
      <c r="E277" s="13"/>
      <c r="F277" s="114"/>
      <c r="G277" s="115"/>
      <c r="H277" s="7"/>
      <c r="I277" s="51"/>
      <c r="J277" s="51"/>
      <c r="K277" s="7"/>
      <c r="L277" s="15"/>
    </row>
    <row r="278" spans="1:12" ht="12.75">
      <c r="A278" s="24"/>
      <c r="B278" s="14" t="s">
        <v>229</v>
      </c>
      <c r="C278" s="43"/>
      <c r="D278" s="31" t="s">
        <v>25</v>
      </c>
      <c r="E278" s="14">
        <v>11</v>
      </c>
      <c r="F278" s="78">
        <v>56.53</v>
      </c>
      <c r="G278" s="71">
        <f>E278*F278</f>
        <v>621.83</v>
      </c>
      <c r="H278" s="26"/>
      <c r="I278" s="42"/>
      <c r="J278" s="42"/>
      <c r="K278" s="26"/>
      <c r="L278" s="15"/>
    </row>
    <row r="279" spans="1:12" ht="12.75">
      <c r="A279" s="32" t="s">
        <v>18</v>
      </c>
      <c r="B279" s="12" t="s">
        <v>230</v>
      </c>
      <c r="C279" s="61"/>
      <c r="D279" s="44"/>
      <c r="E279" s="12"/>
      <c r="F279" s="77"/>
      <c r="G279" s="70"/>
      <c r="H279" s="41"/>
      <c r="I279" s="60"/>
      <c r="J279" s="60"/>
      <c r="K279" s="41"/>
      <c r="L279" s="15"/>
    </row>
    <row r="280" spans="1:12" ht="12.75">
      <c r="A280" s="24"/>
      <c r="B280" s="14" t="s">
        <v>231</v>
      </c>
      <c r="C280" s="43"/>
      <c r="D280" s="31" t="s">
        <v>14</v>
      </c>
      <c r="E280" s="14">
        <v>20</v>
      </c>
      <c r="F280" s="78">
        <v>49.9</v>
      </c>
      <c r="G280" s="71">
        <f>E280*F280</f>
        <v>998</v>
      </c>
      <c r="H280" s="26"/>
      <c r="I280" s="42"/>
      <c r="J280" s="42"/>
      <c r="K280" s="26"/>
      <c r="L280" s="15"/>
    </row>
    <row r="281" spans="1:12" ht="12.75">
      <c r="A281" s="32" t="s">
        <v>19</v>
      </c>
      <c r="B281" s="12" t="s">
        <v>232</v>
      </c>
      <c r="C281" s="61"/>
      <c r="D281" s="44"/>
      <c r="E281" s="12"/>
      <c r="F281" s="77"/>
      <c r="G281" s="70"/>
      <c r="H281" s="41"/>
      <c r="I281" s="60"/>
      <c r="J281" s="60"/>
      <c r="K281" s="41"/>
      <c r="L281" s="15"/>
    </row>
    <row r="282" spans="1:12" ht="12.75">
      <c r="A282" s="23"/>
      <c r="B282" s="13" t="s">
        <v>233</v>
      </c>
      <c r="C282" s="45"/>
      <c r="D282" s="28"/>
      <c r="E282" s="13"/>
      <c r="F282" s="114"/>
      <c r="G282" s="115"/>
      <c r="H282" s="7"/>
      <c r="I282" s="51"/>
      <c r="J282" s="51"/>
      <c r="K282" s="7"/>
      <c r="L282" s="15"/>
    </row>
    <row r="283" spans="1:12" ht="12.75">
      <c r="A283" s="24"/>
      <c r="B283" s="14" t="s">
        <v>234</v>
      </c>
      <c r="C283" s="43"/>
      <c r="D283" s="31" t="s">
        <v>14</v>
      </c>
      <c r="E283" s="14">
        <v>20</v>
      </c>
      <c r="F283" s="78">
        <v>48</v>
      </c>
      <c r="G283" s="71">
        <f>E283*F283</f>
        <v>960</v>
      </c>
      <c r="H283" s="26"/>
      <c r="I283" s="42"/>
      <c r="J283" s="42"/>
      <c r="K283" s="26"/>
      <c r="L283" s="15"/>
    </row>
    <row r="284" spans="1:12" ht="12.75">
      <c r="A284" s="32" t="s">
        <v>26</v>
      </c>
      <c r="B284" s="12" t="s">
        <v>235</v>
      </c>
      <c r="C284" s="61"/>
      <c r="D284" s="44"/>
      <c r="E284" s="12"/>
      <c r="F284" s="77"/>
      <c r="G284" s="70"/>
      <c r="H284" s="41"/>
      <c r="I284" s="60"/>
      <c r="J284" s="60"/>
      <c r="K284" s="41"/>
      <c r="L284" s="15"/>
    </row>
    <row r="285" spans="1:12" ht="12.75">
      <c r="A285" s="23"/>
      <c r="B285" s="13" t="s">
        <v>236</v>
      </c>
      <c r="C285" s="45"/>
      <c r="D285" s="28"/>
      <c r="E285" s="13"/>
      <c r="F285" s="114"/>
      <c r="G285" s="115"/>
      <c r="H285" s="7"/>
      <c r="I285" s="51"/>
      <c r="J285" s="51"/>
      <c r="K285" s="7"/>
      <c r="L285" s="15"/>
    </row>
    <row r="286" spans="1:12" ht="12.75">
      <c r="A286" s="23"/>
      <c r="B286" s="13" t="s">
        <v>237</v>
      </c>
      <c r="C286" s="45"/>
      <c r="D286" s="28"/>
      <c r="E286" s="13"/>
      <c r="F286" s="114"/>
      <c r="G286" s="115"/>
      <c r="H286" s="7"/>
      <c r="I286" s="51"/>
      <c r="J286" s="51"/>
      <c r="K286" s="7"/>
      <c r="L286" s="15"/>
    </row>
    <row r="287" spans="1:12" ht="12.75">
      <c r="A287" s="24"/>
      <c r="B287" s="14" t="s">
        <v>238</v>
      </c>
      <c r="C287" s="43"/>
      <c r="D287" s="31" t="s">
        <v>14</v>
      </c>
      <c r="E287" s="14">
        <v>50</v>
      </c>
      <c r="F287" s="78">
        <v>7.44</v>
      </c>
      <c r="G287" s="71">
        <f>E287*F287</f>
        <v>372</v>
      </c>
      <c r="H287" s="26"/>
      <c r="I287" s="42"/>
      <c r="J287" s="42"/>
      <c r="K287" s="26"/>
      <c r="L287" s="15"/>
    </row>
    <row r="288" spans="1:12" ht="12.75">
      <c r="A288" s="32" t="s">
        <v>27</v>
      </c>
      <c r="B288" s="12" t="s">
        <v>227</v>
      </c>
      <c r="C288" s="61"/>
      <c r="D288" s="44"/>
      <c r="E288" s="12"/>
      <c r="F288" s="77"/>
      <c r="G288" s="70"/>
      <c r="H288" s="41"/>
      <c r="I288" s="60"/>
      <c r="J288" s="60"/>
      <c r="K288" s="41"/>
      <c r="L288" s="15"/>
    </row>
    <row r="289" spans="1:12" ht="12.75">
      <c r="A289" s="23"/>
      <c r="B289" s="13" t="s">
        <v>239</v>
      </c>
      <c r="C289" s="45"/>
      <c r="D289" s="28"/>
      <c r="E289" s="13"/>
      <c r="F289" s="114"/>
      <c r="G289" s="115"/>
      <c r="H289" s="7"/>
      <c r="I289" s="51"/>
      <c r="J289" s="51"/>
      <c r="K289" s="7"/>
      <c r="L289" s="15"/>
    </row>
    <row r="290" spans="1:12" ht="12.75">
      <c r="A290" s="23"/>
      <c r="B290" s="13" t="s">
        <v>582</v>
      </c>
      <c r="C290" s="45"/>
      <c r="D290" s="28" t="s">
        <v>14</v>
      </c>
      <c r="E290" s="13">
        <v>24</v>
      </c>
      <c r="F290" s="114">
        <v>12.33</v>
      </c>
      <c r="G290" s="71">
        <f>E290*F290</f>
        <v>295.92</v>
      </c>
      <c r="H290" s="7"/>
      <c r="I290" s="51"/>
      <c r="J290" s="51"/>
      <c r="K290" s="7"/>
      <c r="L290" s="15"/>
    </row>
    <row r="291" spans="1:12" ht="12.75">
      <c r="A291" s="32" t="s">
        <v>28</v>
      </c>
      <c r="B291" s="12" t="s">
        <v>227</v>
      </c>
      <c r="C291" s="61"/>
      <c r="D291" s="44"/>
      <c r="E291" s="12"/>
      <c r="F291" s="77"/>
      <c r="G291" s="70"/>
      <c r="H291" s="41"/>
      <c r="I291" s="60"/>
      <c r="J291" s="60"/>
      <c r="K291" s="41"/>
      <c r="L291" s="15"/>
    </row>
    <row r="292" spans="1:12" ht="12.75">
      <c r="A292" s="23"/>
      <c r="B292" s="13" t="s">
        <v>240</v>
      </c>
      <c r="C292" s="45"/>
      <c r="D292" s="28"/>
      <c r="E292" s="13"/>
      <c r="F292" s="114"/>
      <c r="G292" s="115"/>
      <c r="H292" s="7"/>
      <c r="I292" s="51"/>
      <c r="J292" s="51"/>
      <c r="K292" s="7"/>
      <c r="L292" s="15"/>
    </row>
    <row r="293" spans="1:12" ht="12.75">
      <c r="A293" s="23"/>
      <c r="B293" s="13" t="s">
        <v>583</v>
      </c>
      <c r="C293" s="45"/>
      <c r="D293" s="28"/>
      <c r="E293" s="13"/>
      <c r="F293" s="114"/>
      <c r="G293" s="115"/>
      <c r="H293" s="7"/>
      <c r="I293" s="51"/>
      <c r="J293" s="51"/>
      <c r="K293" s="7"/>
      <c r="L293" s="15"/>
    </row>
    <row r="294" spans="1:12" ht="12.75">
      <c r="A294" s="24"/>
      <c r="B294" s="14" t="s">
        <v>584</v>
      </c>
      <c r="C294" s="43"/>
      <c r="D294" s="31" t="s">
        <v>14</v>
      </c>
      <c r="E294" s="14">
        <v>50</v>
      </c>
      <c r="F294" s="78">
        <v>13.7</v>
      </c>
      <c r="G294" s="115">
        <f>E294*F294</f>
        <v>685</v>
      </c>
      <c r="H294" s="26"/>
      <c r="I294" s="42"/>
      <c r="J294" s="42"/>
      <c r="K294" s="26"/>
      <c r="L294" s="15"/>
    </row>
    <row r="295" spans="1:12" ht="12.75">
      <c r="A295" s="32" t="s">
        <v>31</v>
      </c>
      <c r="B295" s="12" t="s">
        <v>241</v>
      </c>
      <c r="C295" s="61"/>
      <c r="D295" s="44"/>
      <c r="E295" s="12"/>
      <c r="F295" s="77"/>
      <c r="G295" s="70"/>
      <c r="H295" s="41"/>
      <c r="I295" s="60"/>
      <c r="J295" s="60"/>
      <c r="K295" s="41"/>
      <c r="L295" s="15"/>
    </row>
    <row r="296" spans="1:12" ht="12.75">
      <c r="A296" s="24"/>
      <c r="B296" s="102" t="s">
        <v>242</v>
      </c>
      <c r="C296" s="43"/>
      <c r="D296" s="31" t="s">
        <v>14</v>
      </c>
      <c r="E296" s="14">
        <v>3</v>
      </c>
      <c r="F296" s="78">
        <v>125</v>
      </c>
      <c r="G296" s="71">
        <f>E296*F296</f>
        <v>375</v>
      </c>
      <c r="H296" s="26"/>
      <c r="I296" s="42"/>
      <c r="J296" s="42"/>
      <c r="K296" s="26"/>
      <c r="L296" s="15"/>
    </row>
    <row r="297" spans="1:12" ht="12.75">
      <c r="A297" s="23" t="s">
        <v>32</v>
      </c>
      <c r="B297" s="13" t="s">
        <v>243</v>
      </c>
      <c r="C297" s="45"/>
      <c r="D297" s="28"/>
      <c r="E297" s="13"/>
      <c r="F297" s="114"/>
      <c r="G297" s="70"/>
      <c r="H297" s="7"/>
      <c r="I297" s="51"/>
      <c r="J297" s="51"/>
      <c r="K297" s="7"/>
      <c r="L297" s="15"/>
    </row>
    <row r="298" spans="1:12" ht="12.75" hidden="1">
      <c r="A298" s="23"/>
      <c r="B298" s="13" t="s">
        <v>244</v>
      </c>
      <c r="C298" s="45"/>
      <c r="D298" s="28" t="s">
        <v>14</v>
      </c>
      <c r="E298" s="13">
        <v>6</v>
      </c>
      <c r="F298" s="114">
        <v>51.9</v>
      </c>
      <c r="G298" s="115">
        <f>E298*F298</f>
        <v>311.4</v>
      </c>
      <c r="H298" s="7"/>
      <c r="I298" s="51"/>
      <c r="J298" s="51"/>
      <c r="K298" s="7"/>
      <c r="L298" s="15"/>
    </row>
    <row r="299" spans="1:12" ht="12.75">
      <c r="A299" s="24"/>
      <c r="B299" s="14" t="s">
        <v>244</v>
      </c>
      <c r="C299" s="43"/>
      <c r="D299" s="31" t="s">
        <v>14</v>
      </c>
      <c r="E299" s="14">
        <v>4</v>
      </c>
      <c r="F299" s="78">
        <v>51.9</v>
      </c>
      <c r="G299" s="71">
        <f>E299*F299</f>
        <v>207.6</v>
      </c>
      <c r="H299" s="26"/>
      <c r="I299" s="42"/>
      <c r="J299" s="42"/>
      <c r="K299" s="26"/>
      <c r="L299" s="15"/>
    </row>
    <row r="300" spans="1:12" ht="12.75">
      <c r="A300" s="55" t="s">
        <v>33</v>
      </c>
      <c r="B300" s="16" t="s">
        <v>645</v>
      </c>
      <c r="C300" s="20"/>
      <c r="D300" s="20" t="s">
        <v>14</v>
      </c>
      <c r="E300" s="16">
        <v>16</v>
      </c>
      <c r="F300" s="69">
        <v>27.78</v>
      </c>
      <c r="G300" s="75">
        <v>444.48</v>
      </c>
      <c r="H300" s="39"/>
      <c r="I300" s="39"/>
      <c r="J300" s="39"/>
      <c r="K300" s="26"/>
      <c r="L300" s="15"/>
    </row>
    <row r="301" spans="1:12" ht="12.75">
      <c r="A301" s="6"/>
      <c r="B301" s="19" t="s">
        <v>646</v>
      </c>
      <c r="C301" s="19"/>
      <c r="D301" s="19"/>
      <c r="E301" s="19"/>
      <c r="F301" s="76"/>
      <c r="G301" s="75">
        <f>SUM(G266:G300)</f>
        <v>6450.709999999999</v>
      </c>
      <c r="H301" s="36"/>
      <c r="I301" s="33"/>
      <c r="J301" s="33"/>
      <c r="K301" s="26"/>
      <c r="L301" s="15"/>
    </row>
    <row r="304" ht="12.75">
      <c r="B304" t="s">
        <v>245</v>
      </c>
    </row>
    <row r="305" ht="12.75">
      <c r="B305" t="s">
        <v>632</v>
      </c>
    </row>
    <row r="308" spans="1:11" ht="12.75">
      <c r="A308" s="44" t="s">
        <v>440</v>
      </c>
      <c r="B308" s="44" t="s">
        <v>2</v>
      </c>
      <c r="C308" s="44" t="s">
        <v>5</v>
      </c>
      <c r="D308" s="44" t="s">
        <v>4</v>
      </c>
      <c r="E308" s="44" t="s">
        <v>7</v>
      </c>
      <c r="F308" s="44" t="s">
        <v>24</v>
      </c>
      <c r="G308" s="44" t="s">
        <v>123</v>
      </c>
      <c r="H308" s="44" t="s">
        <v>355</v>
      </c>
      <c r="I308" s="44" t="s">
        <v>345</v>
      </c>
      <c r="J308" s="44" t="s">
        <v>346</v>
      </c>
      <c r="K308" s="61" t="s">
        <v>346</v>
      </c>
    </row>
    <row r="309" spans="1:11" ht="12.75">
      <c r="A309" s="28" t="s">
        <v>432</v>
      </c>
      <c r="B309" s="28"/>
      <c r="C309" s="28" t="s">
        <v>3</v>
      </c>
      <c r="D309" s="28" t="s">
        <v>6</v>
      </c>
      <c r="E309" s="67" t="s">
        <v>8</v>
      </c>
      <c r="F309" s="67" t="s">
        <v>11</v>
      </c>
      <c r="G309" s="67" t="s">
        <v>11</v>
      </c>
      <c r="H309" s="67" t="s">
        <v>344</v>
      </c>
      <c r="I309" s="67" t="s">
        <v>344</v>
      </c>
      <c r="J309" s="67" t="s">
        <v>347</v>
      </c>
      <c r="K309" s="45" t="s">
        <v>347</v>
      </c>
    </row>
    <row r="310" spans="1:11" ht="12.75">
      <c r="A310" s="28"/>
      <c r="B310" s="28"/>
      <c r="C310" s="28"/>
      <c r="D310" s="28"/>
      <c r="E310" s="28" t="s">
        <v>678</v>
      </c>
      <c r="F310" s="28" t="s">
        <v>12</v>
      </c>
      <c r="G310" s="28" t="s">
        <v>12</v>
      </c>
      <c r="H310" s="28"/>
      <c r="I310" s="28"/>
      <c r="J310" s="67" t="s">
        <v>348</v>
      </c>
      <c r="K310" s="45" t="s">
        <v>418</v>
      </c>
    </row>
    <row r="311" spans="1:11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43" t="s">
        <v>397</v>
      </c>
    </row>
    <row r="312" spans="1:11" ht="12.75">
      <c r="A312" s="44">
        <v>1</v>
      </c>
      <c r="B312" s="44">
        <v>2</v>
      </c>
      <c r="C312" s="44">
        <v>3</v>
      </c>
      <c r="D312" s="65">
        <v>4</v>
      </c>
      <c r="E312" s="65">
        <v>5</v>
      </c>
      <c r="F312" s="120">
        <v>6</v>
      </c>
      <c r="G312" s="120">
        <v>7</v>
      </c>
      <c r="H312" s="65">
        <v>8</v>
      </c>
      <c r="I312" s="65">
        <v>9</v>
      </c>
      <c r="J312" s="65">
        <v>10</v>
      </c>
      <c r="K312" s="61">
        <v>11</v>
      </c>
    </row>
    <row r="313" spans="1:11" ht="12.75">
      <c r="A313" s="32" t="s">
        <v>13</v>
      </c>
      <c r="B313" s="12" t="s">
        <v>666</v>
      </c>
      <c r="C313" s="12"/>
      <c r="D313" s="52"/>
      <c r="E313" s="52"/>
      <c r="F313" s="117"/>
      <c r="G313" s="122"/>
      <c r="H313" s="53"/>
      <c r="I313" s="52"/>
      <c r="J313" s="52"/>
      <c r="K313" s="61"/>
    </row>
    <row r="314" spans="1:11" ht="12.75">
      <c r="A314" s="24"/>
      <c r="B314" s="14" t="s">
        <v>634</v>
      </c>
      <c r="C314" s="14"/>
      <c r="D314" s="105" t="s">
        <v>14</v>
      </c>
      <c r="E314" s="105">
        <v>4</v>
      </c>
      <c r="F314" s="118">
        <v>120</v>
      </c>
      <c r="G314" s="124">
        <f>E314*F314</f>
        <v>480</v>
      </c>
      <c r="H314" s="74" t="s">
        <v>410</v>
      </c>
      <c r="I314" s="74" t="s">
        <v>677</v>
      </c>
      <c r="J314" s="105"/>
      <c r="K314" s="43">
        <v>3227</v>
      </c>
    </row>
    <row r="315" spans="1:11" ht="12.75">
      <c r="A315" s="24" t="s">
        <v>15</v>
      </c>
      <c r="B315" s="14" t="s">
        <v>664</v>
      </c>
      <c r="C315" s="14"/>
      <c r="D315" s="105" t="s">
        <v>14</v>
      </c>
      <c r="E315" s="105">
        <v>4</v>
      </c>
      <c r="F315" s="119">
        <v>115</v>
      </c>
      <c r="G315" s="124">
        <f>E315*F315</f>
        <v>460</v>
      </c>
      <c r="H315" s="105"/>
      <c r="I315" s="105"/>
      <c r="J315" s="105"/>
      <c r="K315" s="11"/>
    </row>
    <row r="316" spans="1:11" ht="12.75">
      <c r="A316" s="24" t="s">
        <v>16</v>
      </c>
      <c r="B316" s="14" t="s">
        <v>635</v>
      </c>
      <c r="C316" s="14"/>
      <c r="D316" s="105" t="s">
        <v>14</v>
      </c>
      <c r="E316" s="105">
        <v>45</v>
      </c>
      <c r="F316" s="119">
        <v>125</v>
      </c>
      <c r="G316" s="124">
        <f>E316*F316</f>
        <v>5625</v>
      </c>
      <c r="H316" s="105"/>
      <c r="I316" s="105"/>
      <c r="J316" s="105"/>
      <c r="K316" s="11"/>
    </row>
    <row r="317" spans="1:11" ht="12.75">
      <c r="A317" s="55" t="s">
        <v>17</v>
      </c>
      <c r="B317" s="16" t="s">
        <v>665</v>
      </c>
      <c r="C317" s="16"/>
      <c r="D317" s="58" t="s">
        <v>14</v>
      </c>
      <c r="E317" s="58">
        <v>1</v>
      </c>
      <c r="F317" s="119">
        <v>185</v>
      </c>
      <c r="G317" s="124">
        <f>E317*F317</f>
        <v>185</v>
      </c>
      <c r="H317" s="58"/>
      <c r="I317" s="58"/>
      <c r="J317" s="58"/>
      <c r="K317" s="11"/>
    </row>
    <row r="318" spans="1:11" ht="12.75">
      <c r="A318" s="3"/>
      <c r="B318" s="10" t="s">
        <v>42</v>
      </c>
      <c r="C318" s="10"/>
      <c r="D318" s="100"/>
      <c r="E318" s="100"/>
      <c r="F318" s="106"/>
      <c r="G318" s="125">
        <f>SUM(G314:G317)</f>
        <v>6750</v>
      </c>
      <c r="H318" s="100"/>
      <c r="I318" s="100"/>
      <c r="J318" s="100"/>
      <c r="K318" s="11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1" ht="12.75">
      <c r="B321" t="s">
        <v>633</v>
      </c>
    </row>
    <row r="324" spans="1:11" ht="12.75">
      <c r="A324" s="44" t="s">
        <v>440</v>
      </c>
      <c r="B324" s="44" t="s">
        <v>2</v>
      </c>
      <c r="C324" s="44" t="s">
        <v>5</v>
      </c>
      <c r="D324" s="44" t="s">
        <v>4</v>
      </c>
      <c r="E324" s="44" t="s">
        <v>7</v>
      </c>
      <c r="F324" s="44" t="s">
        <v>10</v>
      </c>
      <c r="G324" s="44" t="s">
        <v>123</v>
      </c>
      <c r="H324" s="44" t="s">
        <v>355</v>
      </c>
      <c r="I324" s="44" t="s">
        <v>345</v>
      </c>
      <c r="J324" s="44" t="s">
        <v>346</v>
      </c>
      <c r="K324" s="61" t="s">
        <v>346</v>
      </c>
    </row>
    <row r="325" spans="1:11" ht="12.75">
      <c r="A325" s="28" t="s">
        <v>432</v>
      </c>
      <c r="B325" s="28"/>
      <c r="C325" s="28" t="s">
        <v>3</v>
      </c>
      <c r="D325" s="28" t="s">
        <v>6</v>
      </c>
      <c r="E325" s="28" t="s">
        <v>8</v>
      </c>
      <c r="F325" s="28" t="s">
        <v>11</v>
      </c>
      <c r="G325" s="28" t="s">
        <v>11</v>
      </c>
      <c r="H325" s="28" t="s">
        <v>344</v>
      </c>
      <c r="I325" s="28" t="s">
        <v>344</v>
      </c>
      <c r="J325" s="28" t="s">
        <v>347</v>
      </c>
      <c r="K325" s="45" t="s">
        <v>347</v>
      </c>
    </row>
    <row r="326" spans="1:11" ht="12.75">
      <c r="A326" s="28"/>
      <c r="B326" s="28"/>
      <c r="C326" s="28"/>
      <c r="D326" s="28"/>
      <c r="E326" s="28" t="s">
        <v>678</v>
      </c>
      <c r="F326" s="28" t="s">
        <v>12</v>
      </c>
      <c r="G326" s="28" t="s">
        <v>12</v>
      </c>
      <c r="H326" s="28"/>
      <c r="I326" s="28"/>
      <c r="J326" s="28" t="s">
        <v>348</v>
      </c>
      <c r="K326" s="45" t="s">
        <v>418</v>
      </c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43" t="s">
        <v>397</v>
      </c>
    </row>
    <row r="328" spans="1:11" ht="12.75">
      <c r="A328" s="31">
        <v>1</v>
      </c>
      <c r="B328" s="31">
        <v>2</v>
      </c>
      <c r="C328" s="31">
        <v>3</v>
      </c>
      <c r="D328" s="31">
        <v>4</v>
      </c>
      <c r="E328" s="31">
        <v>5</v>
      </c>
      <c r="F328" s="31">
        <v>6</v>
      </c>
      <c r="G328" s="31">
        <v>7</v>
      </c>
      <c r="H328" s="31">
        <v>8</v>
      </c>
      <c r="I328" s="31">
        <v>9</v>
      </c>
      <c r="J328" s="31">
        <v>10</v>
      </c>
      <c r="K328" s="43">
        <v>11</v>
      </c>
    </row>
    <row r="329" spans="1:11" ht="12.75">
      <c r="A329" s="55" t="s">
        <v>13</v>
      </c>
      <c r="B329" s="16" t="s">
        <v>488</v>
      </c>
      <c r="C329" s="16"/>
      <c r="D329" s="20" t="s">
        <v>14</v>
      </c>
      <c r="E329" s="16">
        <v>1</v>
      </c>
      <c r="F329" s="69">
        <v>250</v>
      </c>
      <c r="G329" s="69">
        <f>E329*F329</f>
        <v>250</v>
      </c>
      <c r="H329" s="20" t="s">
        <v>410</v>
      </c>
      <c r="I329" s="21" t="s">
        <v>677</v>
      </c>
      <c r="J329" s="16"/>
      <c r="K329" s="20">
        <v>3227</v>
      </c>
    </row>
    <row r="330" spans="1:11" ht="12.75">
      <c r="A330" s="55" t="s">
        <v>15</v>
      </c>
      <c r="B330" s="16" t="s">
        <v>487</v>
      </c>
      <c r="C330" s="16"/>
      <c r="D330" s="20" t="s">
        <v>14</v>
      </c>
      <c r="E330" s="16">
        <v>40</v>
      </c>
      <c r="F330" s="69">
        <v>130</v>
      </c>
      <c r="G330" s="69">
        <f>E330*F330</f>
        <v>5200</v>
      </c>
      <c r="H330" s="16"/>
      <c r="I330" s="16"/>
      <c r="J330" s="16"/>
      <c r="K330" s="16"/>
    </row>
    <row r="331" spans="1:11" ht="12.75">
      <c r="A331" s="3"/>
      <c r="B331" s="19" t="s">
        <v>21</v>
      </c>
      <c r="C331" s="19"/>
      <c r="D331" s="19"/>
      <c r="E331" s="19"/>
      <c r="F331" s="18"/>
      <c r="G331" s="69">
        <f>SUM(G329:G330)</f>
        <v>5450</v>
      </c>
      <c r="H331" s="19"/>
      <c r="I331" s="19"/>
      <c r="J331" s="19"/>
      <c r="K331" s="18"/>
    </row>
    <row r="334" ht="12.75">
      <c r="B334" t="s">
        <v>246</v>
      </c>
    </row>
    <row r="337" spans="1:12" ht="12.75">
      <c r="A337" s="44" t="s">
        <v>433</v>
      </c>
      <c r="B337" s="44" t="s">
        <v>2</v>
      </c>
      <c r="C337" s="61" t="s">
        <v>5</v>
      </c>
      <c r="D337" s="44" t="s">
        <v>4</v>
      </c>
      <c r="E337" s="44" t="s">
        <v>7</v>
      </c>
      <c r="F337" s="44" t="s">
        <v>10</v>
      </c>
      <c r="G337" s="44" t="s">
        <v>43</v>
      </c>
      <c r="H337" s="44" t="s">
        <v>355</v>
      </c>
      <c r="I337" s="44" t="s">
        <v>345</v>
      </c>
      <c r="J337" s="44" t="s">
        <v>346</v>
      </c>
      <c r="K337" s="61" t="s">
        <v>346</v>
      </c>
      <c r="L337" s="5"/>
    </row>
    <row r="338" spans="1:12" ht="12.75">
      <c r="A338" s="28" t="s">
        <v>432</v>
      </c>
      <c r="B338" s="28"/>
      <c r="C338" s="45" t="s">
        <v>3</v>
      </c>
      <c r="D338" s="28" t="s">
        <v>6</v>
      </c>
      <c r="E338" s="28" t="s">
        <v>8</v>
      </c>
      <c r="F338" s="28" t="s">
        <v>11</v>
      </c>
      <c r="G338" s="28" t="s">
        <v>11</v>
      </c>
      <c r="H338" s="28" t="s">
        <v>344</v>
      </c>
      <c r="I338" s="28" t="s">
        <v>344</v>
      </c>
      <c r="J338" s="28" t="s">
        <v>347</v>
      </c>
      <c r="K338" s="45" t="s">
        <v>393</v>
      </c>
      <c r="L338" s="5"/>
    </row>
    <row r="339" spans="1:12" ht="12.75">
      <c r="A339" s="28"/>
      <c r="B339" s="28"/>
      <c r="C339" s="45"/>
      <c r="D339" s="28"/>
      <c r="E339" s="28" t="s">
        <v>678</v>
      </c>
      <c r="F339" s="28" t="s">
        <v>12</v>
      </c>
      <c r="G339" s="28" t="s">
        <v>12</v>
      </c>
      <c r="H339" s="28"/>
      <c r="I339" s="28"/>
      <c r="J339" s="28" t="s">
        <v>348</v>
      </c>
      <c r="K339" s="45" t="s">
        <v>396</v>
      </c>
      <c r="L339" s="5"/>
    </row>
    <row r="340" spans="1:12" ht="12.75">
      <c r="A340" s="31"/>
      <c r="B340" s="31"/>
      <c r="C340" s="43"/>
      <c r="D340" s="31"/>
      <c r="E340" s="31"/>
      <c r="F340" s="31"/>
      <c r="G340" s="31"/>
      <c r="H340" s="31"/>
      <c r="I340" s="31"/>
      <c r="J340" s="31"/>
      <c r="K340" s="43" t="s">
        <v>397</v>
      </c>
      <c r="L340" s="5"/>
    </row>
    <row r="341" spans="1:12" ht="12.75">
      <c r="A341" s="31">
        <v>1</v>
      </c>
      <c r="B341" s="64">
        <v>2</v>
      </c>
      <c r="C341" s="31">
        <v>4</v>
      </c>
      <c r="D341" s="31">
        <v>5</v>
      </c>
      <c r="E341" s="31">
        <v>6</v>
      </c>
      <c r="F341" s="43">
        <v>7</v>
      </c>
      <c r="G341" s="31">
        <v>8</v>
      </c>
      <c r="H341" s="43">
        <v>9</v>
      </c>
      <c r="I341" s="31">
        <v>10</v>
      </c>
      <c r="J341" s="20">
        <v>11</v>
      </c>
      <c r="K341" s="43">
        <v>12</v>
      </c>
      <c r="L341" s="48"/>
    </row>
    <row r="342" spans="1:12" ht="12.75">
      <c r="A342" s="32" t="s">
        <v>13</v>
      </c>
      <c r="B342" s="2" t="s">
        <v>247</v>
      </c>
      <c r="C342" s="44" t="s">
        <v>46</v>
      </c>
      <c r="D342" s="44" t="s">
        <v>14</v>
      </c>
      <c r="E342" s="12">
        <v>60</v>
      </c>
      <c r="F342" s="63">
        <v>25</v>
      </c>
      <c r="G342" s="60">
        <v>1500</v>
      </c>
      <c r="H342" s="89" t="s">
        <v>410</v>
      </c>
      <c r="I342" s="89" t="s">
        <v>411</v>
      </c>
      <c r="J342" s="60"/>
      <c r="K342" s="98">
        <v>3211</v>
      </c>
      <c r="L342" s="15"/>
    </row>
    <row r="343" spans="1:12" ht="12.75">
      <c r="A343" s="24"/>
      <c r="B343" s="9"/>
      <c r="C343" s="31"/>
      <c r="D343" s="31"/>
      <c r="E343" s="14"/>
      <c r="F343" s="11"/>
      <c r="G343" s="42"/>
      <c r="H343" s="42"/>
      <c r="I343" s="42"/>
      <c r="J343" s="42"/>
      <c r="K343" s="96"/>
      <c r="L343" s="15"/>
    </row>
    <row r="344" spans="1:12" ht="12.75">
      <c r="A344" s="55" t="s">
        <v>15</v>
      </c>
      <c r="B344" s="17" t="s">
        <v>248</v>
      </c>
      <c r="C344" s="20"/>
      <c r="D344" s="20" t="s">
        <v>112</v>
      </c>
      <c r="E344" s="16">
        <v>400</v>
      </c>
      <c r="F344" s="46">
        <v>4</v>
      </c>
      <c r="G344" s="39">
        <f>E344*F344</f>
        <v>1600</v>
      </c>
      <c r="H344" s="39"/>
      <c r="I344" s="39"/>
      <c r="J344" s="39"/>
      <c r="K344" s="30"/>
      <c r="L344" s="15"/>
    </row>
    <row r="345" spans="1:12" ht="12.75">
      <c r="A345" s="32" t="s">
        <v>16</v>
      </c>
      <c r="B345" s="2" t="s">
        <v>249</v>
      </c>
      <c r="C345" s="44"/>
      <c r="D345" s="44"/>
      <c r="E345" s="12"/>
      <c r="F345" s="3"/>
      <c r="G345" s="60"/>
      <c r="H345" s="60"/>
      <c r="I345" s="60"/>
      <c r="J345" s="60"/>
      <c r="K345" s="41"/>
      <c r="L345" s="15"/>
    </row>
    <row r="346" spans="1:12" ht="12.75">
      <c r="A346" s="24"/>
      <c r="B346" s="9" t="s">
        <v>250</v>
      </c>
      <c r="C346" s="31" t="s">
        <v>22</v>
      </c>
      <c r="D346" s="31" t="s">
        <v>112</v>
      </c>
      <c r="E346" s="14">
        <v>240</v>
      </c>
      <c r="F346" s="25">
        <v>9.4</v>
      </c>
      <c r="G346" s="42">
        <f>E346*F346</f>
        <v>2256</v>
      </c>
      <c r="H346" s="42"/>
      <c r="I346" s="42"/>
      <c r="J346" s="42"/>
      <c r="K346" s="26"/>
      <c r="L346" s="15"/>
    </row>
    <row r="347" spans="1:12" ht="12.75">
      <c r="A347" s="32" t="s">
        <v>17</v>
      </c>
      <c r="B347" s="2" t="s">
        <v>647</v>
      </c>
      <c r="C347" s="44" t="s">
        <v>48</v>
      </c>
      <c r="D347" s="44" t="s">
        <v>22</v>
      </c>
      <c r="E347" s="12">
        <v>10</v>
      </c>
      <c r="F347" s="63">
        <v>36</v>
      </c>
      <c r="G347" s="60">
        <v>360</v>
      </c>
      <c r="H347" s="60"/>
      <c r="I347" s="60"/>
      <c r="J347" s="60"/>
      <c r="K347" s="41"/>
      <c r="L347" s="15"/>
    </row>
    <row r="348" spans="1:12" ht="12.75">
      <c r="A348" s="55" t="s">
        <v>18</v>
      </c>
      <c r="B348" s="17" t="s">
        <v>251</v>
      </c>
      <c r="C348" s="20" t="s">
        <v>22</v>
      </c>
      <c r="D348" s="20" t="s">
        <v>14</v>
      </c>
      <c r="E348" s="16">
        <v>600</v>
      </c>
      <c r="F348" s="46">
        <v>2.5</v>
      </c>
      <c r="G348" s="39">
        <f>E348*F348</f>
        <v>1500</v>
      </c>
      <c r="H348" s="39"/>
      <c r="I348" s="39"/>
      <c r="J348" s="39"/>
      <c r="K348" s="30"/>
      <c r="L348" s="15"/>
    </row>
    <row r="349" spans="1:12" ht="12.75">
      <c r="A349" s="32" t="s">
        <v>19</v>
      </c>
      <c r="B349" s="2" t="s">
        <v>648</v>
      </c>
      <c r="C349" s="44"/>
      <c r="D349" s="44"/>
      <c r="E349" s="12"/>
      <c r="F349" s="3"/>
      <c r="G349" s="60"/>
      <c r="H349" s="60"/>
      <c r="I349" s="60"/>
      <c r="J349" s="60"/>
      <c r="K349" s="41"/>
      <c r="L349" s="15"/>
    </row>
    <row r="350" spans="1:12" ht="12.75">
      <c r="A350" s="24"/>
      <c r="B350" s="9" t="s">
        <v>649</v>
      </c>
      <c r="C350" s="31"/>
      <c r="D350" s="31" t="s">
        <v>112</v>
      </c>
      <c r="E350" s="14">
        <v>65</v>
      </c>
      <c r="F350" s="25">
        <v>104.5</v>
      </c>
      <c r="G350" s="42">
        <f>E350*F350</f>
        <v>6792.5</v>
      </c>
      <c r="H350" s="42"/>
      <c r="I350" s="42"/>
      <c r="J350" s="42"/>
      <c r="K350" s="26"/>
      <c r="L350" s="15"/>
    </row>
    <row r="351" spans="1:12" ht="12.75">
      <c r="A351" s="32" t="s">
        <v>26</v>
      </c>
      <c r="B351" s="2" t="s">
        <v>650</v>
      </c>
      <c r="C351" s="44"/>
      <c r="D351" s="44" t="s">
        <v>14</v>
      </c>
      <c r="E351" s="12">
        <v>15</v>
      </c>
      <c r="F351" s="3">
        <v>29.99</v>
      </c>
      <c r="G351" s="60">
        <v>449.85</v>
      </c>
      <c r="H351" s="60"/>
      <c r="I351" s="60"/>
      <c r="J351" s="60"/>
      <c r="K351" s="41"/>
      <c r="L351" s="15"/>
    </row>
    <row r="352" spans="1:12" ht="12.75">
      <c r="A352" s="55" t="s">
        <v>27</v>
      </c>
      <c r="B352" s="17" t="s">
        <v>252</v>
      </c>
      <c r="C352" s="20"/>
      <c r="D352" s="20" t="s">
        <v>14</v>
      </c>
      <c r="E352" s="16">
        <v>25</v>
      </c>
      <c r="F352" s="46">
        <v>2.6</v>
      </c>
      <c r="G352" s="39">
        <f>E352*F352</f>
        <v>65</v>
      </c>
      <c r="H352" s="39"/>
      <c r="I352" s="39"/>
      <c r="J352" s="39"/>
      <c r="K352" s="30"/>
      <c r="L352" s="15"/>
    </row>
    <row r="353" spans="1:12" ht="12.75">
      <c r="A353" s="32" t="s">
        <v>28</v>
      </c>
      <c r="B353" s="2" t="s">
        <v>489</v>
      </c>
      <c r="C353" s="44"/>
      <c r="D353" s="44" t="s">
        <v>14</v>
      </c>
      <c r="E353" s="12">
        <v>15</v>
      </c>
      <c r="F353" s="73">
        <v>23.4</v>
      </c>
      <c r="G353" s="70">
        <f>E353*F353</f>
        <v>351</v>
      </c>
      <c r="H353" s="60"/>
      <c r="I353" s="60"/>
      <c r="J353" s="60"/>
      <c r="K353" s="41"/>
      <c r="L353" s="15"/>
    </row>
    <row r="354" spans="1:12" ht="12.75">
      <c r="A354" s="32" t="s">
        <v>31</v>
      </c>
      <c r="B354" s="2" t="s">
        <v>651</v>
      </c>
      <c r="C354" s="44"/>
      <c r="D354" s="44" t="s">
        <v>14</v>
      </c>
      <c r="E354" s="12">
        <v>300</v>
      </c>
      <c r="F354" s="63">
        <v>4.2</v>
      </c>
      <c r="G354" s="60">
        <v>1260</v>
      </c>
      <c r="H354" s="60"/>
      <c r="I354" s="60"/>
      <c r="J354" s="60"/>
      <c r="K354" s="41"/>
      <c r="L354" s="15"/>
    </row>
    <row r="355" spans="1:12" ht="12.75">
      <c r="A355" s="32" t="s">
        <v>32</v>
      </c>
      <c r="B355" s="2" t="s">
        <v>413</v>
      </c>
      <c r="C355" s="44"/>
      <c r="D355" s="44" t="s">
        <v>14</v>
      </c>
      <c r="E355" s="12">
        <v>12</v>
      </c>
      <c r="F355" s="3">
        <v>27.64</v>
      </c>
      <c r="G355" s="60">
        <f>E355*F355</f>
        <v>331.68</v>
      </c>
      <c r="H355" s="60"/>
      <c r="I355" s="60"/>
      <c r="J355" s="60"/>
      <c r="K355" s="41"/>
      <c r="L355" s="15"/>
    </row>
    <row r="356" spans="1:12" ht="12.75">
      <c r="A356" s="32" t="s">
        <v>33</v>
      </c>
      <c r="B356" s="2" t="s">
        <v>253</v>
      </c>
      <c r="C356" s="44"/>
      <c r="D356" s="44"/>
      <c r="E356" s="12"/>
      <c r="F356" s="3"/>
      <c r="G356" s="60"/>
      <c r="H356" s="60"/>
      <c r="I356" s="60"/>
      <c r="J356" s="60"/>
      <c r="K356" s="41"/>
      <c r="L356" s="15"/>
    </row>
    <row r="357" spans="1:12" ht="12.75">
      <c r="A357" s="24"/>
      <c r="B357" s="9" t="s">
        <v>490</v>
      </c>
      <c r="C357" s="31"/>
      <c r="D357" s="31" t="s">
        <v>14</v>
      </c>
      <c r="E357" s="14">
        <v>15</v>
      </c>
      <c r="F357" s="25">
        <v>11.82</v>
      </c>
      <c r="G357" s="42">
        <f>E357*F357</f>
        <v>177.3</v>
      </c>
      <c r="H357" s="42"/>
      <c r="I357" s="42"/>
      <c r="J357" s="42"/>
      <c r="K357" s="26"/>
      <c r="L357" s="15"/>
    </row>
    <row r="358" spans="1:12" ht="12.75">
      <c r="A358" s="32" t="s">
        <v>34</v>
      </c>
      <c r="B358" s="2" t="s">
        <v>254</v>
      </c>
      <c r="C358" s="44"/>
      <c r="D358" s="44"/>
      <c r="E358" s="12"/>
      <c r="F358" s="3"/>
      <c r="G358" s="60"/>
      <c r="H358" s="60"/>
      <c r="I358" s="60"/>
      <c r="J358" s="60"/>
      <c r="K358" s="41"/>
      <c r="L358" s="15"/>
    </row>
    <row r="359" spans="1:12" ht="12.75">
      <c r="A359" s="24"/>
      <c r="B359" s="9" t="s">
        <v>255</v>
      </c>
      <c r="C359" s="31"/>
      <c r="D359" s="31" t="s">
        <v>14</v>
      </c>
      <c r="E359" s="14">
        <v>11</v>
      </c>
      <c r="F359" s="25">
        <v>22.1</v>
      </c>
      <c r="G359" s="42">
        <f>E359*F359</f>
        <v>243.10000000000002</v>
      </c>
      <c r="H359" s="42"/>
      <c r="I359" s="42"/>
      <c r="J359" s="42"/>
      <c r="K359" s="26"/>
      <c r="L359" s="15"/>
    </row>
    <row r="360" spans="1:12" ht="12.75">
      <c r="A360" s="32" t="s">
        <v>35</v>
      </c>
      <c r="B360" s="2" t="s">
        <v>652</v>
      </c>
      <c r="C360" s="44"/>
      <c r="D360" s="44" t="s">
        <v>14</v>
      </c>
      <c r="E360" s="12">
        <v>11</v>
      </c>
      <c r="F360" s="3">
        <v>8.97</v>
      </c>
      <c r="G360" s="60">
        <f>E360*F360</f>
        <v>98.67</v>
      </c>
      <c r="H360" s="60"/>
      <c r="I360" s="60"/>
      <c r="J360" s="60"/>
      <c r="K360" s="41"/>
      <c r="L360" s="15"/>
    </row>
    <row r="361" spans="1:12" ht="12.75">
      <c r="A361" s="55" t="s">
        <v>36</v>
      </c>
      <c r="B361" s="17" t="s">
        <v>256</v>
      </c>
      <c r="C361" s="20"/>
      <c r="D361" s="20" t="s">
        <v>14</v>
      </c>
      <c r="E361" s="16">
        <v>10</v>
      </c>
      <c r="F361" s="18">
        <v>10.81</v>
      </c>
      <c r="G361" s="39">
        <f aca="true" t="shared" si="4" ref="G361:G384">E361*F361</f>
        <v>108.10000000000001</v>
      </c>
      <c r="H361" s="39"/>
      <c r="I361" s="39"/>
      <c r="J361" s="39"/>
      <c r="K361" s="30"/>
      <c r="L361" s="15"/>
    </row>
    <row r="362" spans="1:12" ht="12.75">
      <c r="A362" s="32" t="s">
        <v>37</v>
      </c>
      <c r="B362" s="2" t="s">
        <v>414</v>
      </c>
      <c r="C362" s="44"/>
      <c r="D362" s="44" t="s">
        <v>14</v>
      </c>
      <c r="E362" s="12">
        <v>5</v>
      </c>
      <c r="F362" s="3">
        <v>10.99</v>
      </c>
      <c r="G362" s="60">
        <f t="shared" si="4"/>
        <v>54.95</v>
      </c>
      <c r="H362" s="60"/>
      <c r="I362" s="60"/>
      <c r="J362" s="60"/>
      <c r="K362" s="41"/>
      <c r="L362" s="15"/>
    </row>
    <row r="363" spans="1:12" ht="12.75">
      <c r="A363" s="55" t="s">
        <v>38</v>
      </c>
      <c r="B363" s="16" t="s">
        <v>257</v>
      </c>
      <c r="C363" s="20"/>
      <c r="D363" s="20" t="s">
        <v>14</v>
      </c>
      <c r="E363" s="16">
        <v>10</v>
      </c>
      <c r="F363" s="59">
        <v>16.2</v>
      </c>
      <c r="G363" s="60">
        <f t="shared" si="4"/>
        <v>162</v>
      </c>
      <c r="H363" s="39"/>
      <c r="I363" s="39"/>
      <c r="J363" s="39"/>
      <c r="K363" s="30"/>
      <c r="L363" s="15"/>
    </row>
    <row r="364" spans="1:12" ht="12.75">
      <c r="A364" s="55" t="s">
        <v>49</v>
      </c>
      <c r="B364" s="16" t="s">
        <v>258</v>
      </c>
      <c r="C364" s="20"/>
      <c r="D364" s="20" t="s">
        <v>14</v>
      </c>
      <c r="E364" s="16">
        <v>16</v>
      </c>
      <c r="F364" s="16">
        <v>17.24</v>
      </c>
      <c r="G364" s="60">
        <f t="shared" si="4"/>
        <v>275.84</v>
      </c>
      <c r="H364" s="39"/>
      <c r="I364" s="39"/>
      <c r="J364" s="39"/>
      <c r="K364" s="30"/>
      <c r="L364" s="15"/>
    </row>
    <row r="365" spans="1:12" ht="12.75">
      <c r="A365" s="55" t="s">
        <v>50</v>
      </c>
      <c r="B365" s="16" t="s">
        <v>259</v>
      </c>
      <c r="C365" s="20"/>
      <c r="D365" s="20" t="s">
        <v>14</v>
      </c>
      <c r="E365" s="16">
        <v>100</v>
      </c>
      <c r="F365" s="16">
        <v>0.09</v>
      </c>
      <c r="G365" s="39">
        <f t="shared" si="4"/>
        <v>9</v>
      </c>
      <c r="H365" s="39"/>
      <c r="I365" s="39"/>
      <c r="J365" s="39"/>
      <c r="K365" s="30"/>
      <c r="L365" s="15"/>
    </row>
    <row r="366" spans="1:12" ht="12.75">
      <c r="A366" s="55" t="s">
        <v>51</v>
      </c>
      <c r="B366" s="17" t="s">
        <v>657</v>
      </c>
      <c r="C366" s="20"/>
      <c r="D366" s="20" t="s">
        <v>112</v>
      </c>
      <c r="E366" s="16">
        <v>10</v>
      </c>
      <c r="F366" s="18">
        <v>30</v>
      </c>
      <c r="G366" s="39">
        <f t="shared" si="4"/>
        <v>300</v>
      </c>
      <c r="H366" s="39"/>
      <c r="I366" s="39"/>
      <c r="J366" s="39"/>
      <c r="K366" s="30"/>
      <c r="L366" s="15"/>
    </row>
    <row r="367" spans="1:12" ht="12.75">
      <c r="A367" s="24" t="s">
        <v>52</v>
      </c>
      <c r="B367" s="9" t="s">
        <v>260</v>
      </c>
      <c r="C367" s="31"/>
      <c r="D367" s="31" t="s">
        <v>14</v>
      </c>
      <c r="E367" s="14">
        <v>10</v>
      </c>
      <c r="F367" s="25">
        <v>4.8</v>
      </c>
      <c r="G367" s="39">
        <f t="shared" si="4"/>
        <v>48</v>
      </c>
      <c r="H367" s="42"/>
      <c r="I367" s="42"/>
      <c r="J367" s="42"/>
      <c r="K367" s="26"/>
      <c r="L367" s="15"/>
    </row>
    <row r="368" spans="1:12" ht="12.75">
      <c r="A368" s="55" t="s">
        <v>80</v>
      </c>
      <c r="B368" s="14" t="s">
        <v>491</v>
      </c>
      <c r="C368" s="20"/>
      <c r="D368" s="20" t="s">
        <v>14</v>
      </c>
      <c r="E368" s="16">
        <v>9</v>
      </c>
      <c r="F368" s="25">
        <v>7.1</v>
      </c>
      <c r="G368" s="39">
        <f t="shared" si="4"/>
        <v>63.9</v>
      </c>
      <c r="H368" s="39"/>
      <c r="I368" s="39"/>
      <c r="J368" s="39"/>
      <c r="K368" s="26"/>
      <c r="L368" s="15"/>
    </row>
    <row r="369" spans="1:12" ht="12.75">
      <c r="A369" s="55" t="s">
        <v>83</v>
      </c>
      <c r="B369" s="14" t="s">
        <v>492</v>
      </c>
      <c r="C369" s="20"/>
      <c r="D369" s="20" t="s">
        <v>14</v>
      </c>
      <c r="E369" s="16">
        <v>2</v>
      </c>
      <c r="F369" s="11">
        <v>7.09</v>
      </c>
      <c r="G369" s="39">
        <f t="shared" si="4"/>
        <v>14.18</v>
      </c>
      <c r="H369" s="42"/>
      <c r="I369" s="42"/>
      <c r="J369" s="42"/>
      <c r="K369" s="26"/>
      <c r="L369" s="15"/>
    </row>
    <row r="370" spans="1:12" ht="12.75">
      <c r="A370" s="55" t="s">
        <v>84</v>
      </c>
      <c r="B370" s="14" t="s">
        <v>493</v>
      </c>
      <c r="C370" s="20"/>
      <c r="D370" s="20" t="s">
        <v>14</v>
      </c>
      <c r="E370" s="16">
        <v>10</v>
      </c>
      <c r="F370" s="25">
        <v>15</v>
      </c>
      <c r="G370" s="39">
        <f t="shared" si="4"/>
        <v>150</v>
      </c>
      <c r="H370" s="42"/>
      <c r="I370" s="42"/>
      <c r="J370" s="42"/>
      <c r="K370" s="26"/>
      <c r="L370" s="15"/>
    </row>
    <row r="371" spans="1:12" ht="12.75">
      <c r="A371" s="55" t="s">
        <v>85</v>
      </c>
      <c r="B371" s="16" t="s">
        <v>494</v>
      </c>
      <c r="C371" s="20"/>
      <c r="D371" s="20" t="s">
        <v>14</v>
      </c>
      <c r="E371" s="16">
        <v>1</v>
      </c>
      <c r="F371" s="11">
        <v>39.84</v>
      </c>
      <c r="G371" s="39">
        <f t="shared" si="4"/>
        <v>39.84</v>
      </c>
      <c r="H371" s="39"/>
      <c r="I371" s="39"/>
      <c r="J371" s="39"/>
      <c r="K371" s="26"/>
      <c r="L371" s="15"/>
    </row>
    <row r="372" spans="1:12" ht="12.75">
      <c r="A372" s="55" t="s">
        <v>86</v>
      </c>
      <c r="B372" s="16" t="s">
        <v>653</v>
      </c>
      <c r="C372" s="20"/>
      <c r="D372" s="20" t="s">
        <v>14</v>
      </c>
      <c r="E372" s="16">
        <v>20</v>
      </c>
      <c r="F372" s="25">
        <v>55</v>
      </c>
      <c r="G372" s="39">
        <f t="shared" si="4"/>
        <v>1100</v>
      </c>
      <c r="H372" s="39"/>
      <c r="I372" s="39"/>
      <c r="J372" s="39"/>
      <c r="K372" s="26"/>
      <c r="L372" s="15"/>
    </row>
    <row r="373" spans="1:12" ht="12.75">
      <c r="A373" s="55" t="s">
        <v>87</v>
      </c>
      <c r="B373" s="16" t="s">
        <v>495</v>
      </c>
      <c r="C373" s="20"/>
      <c r="D373" s="20" t="s">
        <v>14</v>
      </c>
      <c r="E373" s="16">
        <v>280</v>
      </c>
      <c r="F373" s="25">
        <v>3.5</v>
      </c>
      <c r="G373" s="39">
        <f t="shared" si="4"/>
        <v>980</v>
      </c>
      <c r="H373" s="42"/>
      <c r="I373" s="42"/>
      <c r="J373" s="42"/>
      <c r="K373" s="26"/>
      <c r="L373" s="15"/>
    </row>
    <row r="374" spans="1:12" ht="12.75">
      <c r="A374" s="55" t="s">
        <v>88</v>
      </c>
      <c r="B374" s="16" t="s">
        <v>496</v>
      </c>
      <c r="C374" s="20"/>
      <c r="D374" s="20" t="s">
        <v>14</v>
      </c>
      <c r="E374" s="16">
        <v>30</v>
      </c>
      <c r="F374" s="25">
        <v>7.2</v>
      </c>
      <c r="G374" s="39">
        <f t="shared" si="4"/>
        <v>216</v>
      </c>
      <c r="H374" s="39"/>
      <c r="I374" s="39"/>
      <c r="J374" s="39"/>
      <c r="K374" s="26"/>
      <c r="L374" s="15"/>
    </row>
    <row r="375" spans="1:12" ht="12.75">
      <c r="A375" s="55" t="s">
        <v>89</v>
      </c>
      <c r="B375" s="16" t="s">
        <v>654</v>
      </c>
      <c r="C375" s="20"/>
      <c r="D375" s="20" t="s">
        <v>14</v>
      </c>
      <c r="E375" s="16">
        <v>28</v>
      </c>
      <c r="F375" s="25">
        <v>101</v>
      </c>
      <c r="G375" s="39">
        <f t="shared" si="4"/>
        <v>2828</v>
      </c>
      <c r="H375" s="39"/>
      <c r="I375" s="39"/>
      <c r="J375" s="39"/>
      <c r="K375" s="26"/>
      <c r="L375" s="15"/>
    </row>
    <row r="376" spans="1:12" ht="12.75">
      <c r="A376" s="55" t="s">
        <v>91</v>
      </c>
      <c r="B376" s="16" t="s">
        <v>655</v>
      </c>
      <c r="C376" s="20"/>
      <c r="D376" s="20" t="s">
        <v>656</v>
      </c>
      <c r="E376" s="16">
        <v>5</v>
      </c>
      <c r="F376" s="25">
        <v>112</v>
      </c>
      <c r="G376" s="39">
        <f t="shared" si="4"/>
        <v>560</v>
      </c>
      <c r="H376" s="42"/>
      <c r="I376" s="42"/>
      <c r="J376" s="42"/>
      <c r="K376" s="26"/>
      <c r="L376" s="15"/>
    </row>
    <row r="377" spans="1:12" ht="12.75">
      <c r="A377" s="55" t="s">
        <v>93</v>
      </c>
      <c r="B377" s="16" t="s">
        <v>694</v>
      </c>
      <c r="C377" s="21"/>
      <c r="D377" s="20" t="s">
        <v>14</v>
      </c>
      <c r="E377" s="16">
        <v>1</v>
      </c>
      <c r="F377" s="25">
        <v>36</v>
      </c>
      <c r="G377" s="39">
        <f t="shared" si="4"/>
        <v>36</v>
      </c>
      <c r="H377" s="39"/>
      <c r="I377" s="30"/>
      <c r="J377" s="39"/>
      <c r="K377" s="26"/>
      <c r="L377" s="15"/>
    </row>
    <row r="378" spans="1:12" ht="12.75">
      <c r="A378" s="55" t="s">
        <v>95</v>
      </c>
      <c r="B378" s="16" t="s">
        <v>695</v>
      </c>
      <c r="C378" s="21"/>
      <c r="D378" s="20" t="s">
        <v>41</v>
      </c>
      <c r="E378" s="16">
        <v>1</v>
      </c>
      <c r="F378" s="25">
        <v>30</v>
      </c>
      <c r="G378" s="39">
        <f t="shared" si="4"/>
        <v>30</v>
      </c>
      <c r="H378" s="42"/>
      <c r="I378" s="26"/>
      <c r="J378" s="42"/>
      <c r="K378" s="26"/>
      <c r="L378" s="15"/>
    </row>
    <row r="379" spans="1:12" ht="12.75">
      <c r="A379" s="55" t="s">
        <v>97</v>
      </c>
      <c r="B379" s="16" t="s">
        <v>696</v>
      </c>
      <c r="C379" s="21"/>
      <c r="D379" s="20" t="s">
        <v>14</v>
      </c>
      <c r="E379" s="16">
        <v>1</v>
      </c>
      <c r="F379" s="25">
        <v>47.52</v>
      </c>
      <c r="G379" s="39">
        <f t="shared" si="4"/>
        <v>47.52</v>
      </c>
      <c r="H379" s="42"/>
      <c r="I379" s="26"/>
      <c r="J379" s="42"/>
      <c r="K379" s="26"/>
      <c r="L379" s="15"/>
    </row>
    <row r="380" spans="1:12" ht="12.75">
      <c r="A380" s="55" t="s">
        <v>99</v>
      </c>
      <c r="B380" s="16" t="s">
        <v>697</v>
      </c>
      <c r="C380" s="21"/>
      <c r="D380" s="20" t="s">
        <v>14</v>
      </c>
      <c r="E380" s="16">
        <v>24</v>
      </c>
      <c r="F380" s="25">
        <v>60</v>
      </c>
      <c r="G380" s="39">
        <f t="shared" si="4"/>
        <v>1440</v>
      </c>
      <c r="H380" s="42"/>
      <c r="I380" s="26"/>
      <c r="J380" s="42"/>
      <c r="K380" s="26"/>
      <c r="L380" s="15"/>
    </row>
    <row r="381" spans="1:12" ht="12.75">
      <c r="A381" s="55" t="s">
        <v>100</v>
      </c>
      <c r="B381" s="16" t="s">
        <v>698</v>
      </c>
      <c r="C381" s="21"/>
      <c r="D381" s="20" t="s">
        <v>14</v>
      </c>
      <c r="E381" s="16">
        <v>1</v>
      </c>
      <c r="F381" s="25">
        <v>155.7</v>
      </c>
      <c r="G381" s="39">
        <f t="shared" si="4"/>
        <v>155.7</v>
      </c>
      <c r="H381" s="42"/>
      <c r="I381" s="26"/>
      <c r="J381" s="42"/>
      <c r="K381" s="26"/>
      <c r="L381" s="15"/>
    </row>
    <row r="382" spans="1:12" ht="12.75">
      <c r="A382" s="55" t="s">
        <v>101</v>
      </c>
      <c r="B382" s="16" t="s">
        <v>699</v>
      </c>
      <c r="C382" s="21"/>
      <c r="D382" s="20" t="s">
        <v>22</v>
      </c>
      <c r="E382" s="16">
        <v>2</v>
      </c>
      <c r="F382" s="25">
        <v>14.912</v>
      </c>
      <c r="G382" s="39">
        <f t="shared" si="4"/>
        <v>29.824</v>
      </c>
      <c r="H382" s="42"/>
      <c r="I382" s="26"/>
      <c r="J382" s="42"/>
      <c r="K382" s="26"/>
      <c r="L382" s="15"/>
    </row>
    <row r="383" spans="1:12" ht="12.75">
      <c r="A383" s="55" t="s">
        <v>103</v>
      </c>
      <c r="B383" s="16" t="s">
        <v>700</v>
      </c>
      <c r="C383" s="21"/>
      <c r="D383" s="20" t="s">
        <v>22</v>
      </c>
      <c r="E383" s="16">
        <v>2</v>
      </c>
      <c r="F383" s="25">
        <v>23.936</v>
      </c>
      <c r="G383" s="39">
        <f t="shared" si="4"/>
        <v>47.872</v>
      </c>
      <c r="H383" s="42"/>
      <c r="I383" s="26"/>
      <c r="J383" s="42"/>
      <c r="K383" s="26"/>
      <c r="L383" s="15"/>
    </row>
    <row r="384" spans="1:12" ht="12.75">
      <c r="A384" s="104" t="s">
        <v>105</v>
      </c>
      <c r="B384" s="16" t="s">
        <v>706</v>
      </c>
      <c r="C384" s="21"/>
      <c r="D384" s="20" t="s">
        <v>22</v>
      </c>
      <c r="E384" s="16">
        <v>3</v>
      </c>
      <c r="F384" s="25">
        <v>50.39</v>
      </c>
      <c r="G384" s="39">
        <f t="shared" si="4"/>
        <v>151.17000000000002</v>
      </c>
      <c r="H384" s="42"/>
      <c r="I384" s="39"/>
      <c r="J384" s="42"/>
      <c r="K384" s="26"/>
      <c r="L384" s="15"/>
    </row>
    <row r="385" spans="1:12" ht="12.75">
      <c r="A385" s="6"/>
      <c r="B385" s="10" t="s">
        <v>701</v>
      </c>
      <c r="C385" s="19"/>
      <c r="D385" s="19"/>
      <c r="E385" s="19"/>
      <c r="F385" s="18"/>
      <c r="G385" s="39">
        <f>SUM(G342:G384)</f>
        <v>25832.995999999996</v>
      </c>
      <c r="H385" s="36"/>
      <c r="I385" s="29"/>
      <c r="J385" s="33"/>
      <c r="K385" s="26"/>
      <c r="L385" s="15"/>
    </row>
    <row r="388" ht="12.75">
      <c r="B388" t="s">
        <v>341</v>
      </c>
    </row>
    <row r="389" ht="12.75">
      <c r="B389" t="s">
        <v>342</v>
      </c>
    </row>
    <row r="392" spans="1:11" ht="12.75">
      <c r="A392" s="44" t="s">
        <v>433</v>
      </c>
      <c r="B392" s="44" t="s">
        <v>2</v>
      </c>
      <c r="C392" s="61" t="s">
        <v>5</v>
      </c>
      <c r="D392" s="44" t="s">
        <v>4</v>
      </c>
      <c r="E392" s="44" t="s">
        <v>7</v>
      </c>
      <c r="F392" s="44" t="s">
        <v>10</v>
      </c>
      <c r="G392" s="44" t="s">
        <v>43</v>
      </c>
      <c r="H392" s="44" t="s">
        <v>343</v>
      </c>
      <c r="I392" s="44" t="s">
        <v>345</v>
      </c>
      <c r="J392" s="44" t="s">
        <v>346</v>
      </c>
      <c r="K392" s="61" t="s">
        <v>346</v>
      </c>
    </row>
    <row r="393" spans="1:11" ht="12.75">
      <c r="A393" s="28" t="s">
        <v>432</v>
      </c>
      <c r="B393" s="28"/>
      <c r="C393" s="45" t="s">
        <v>3</v>
      </c>
      <c r="D393" s="28" t="s">
        <v>6</v>
      </c>
      <c r="E393" s="28" t="s">
        <v>8</v>
      </c>
      <c r="F393" s="28" t="s">
        <v>11</v>
      </c>
      <c r="G393" s="28" t="s">
        <v>11</v>
      </c>
      <c r="H393" s="28" t="s">
        <v>344</v>
      </c>
      <c r="I393" s="28" t="s">
        <v>344</v>
      </c>
      <c r="J393" s="28" t="s">
        <v>347</v>
      </c>
      <c r="K393" s="45" t="s">
        <v>347</v>
      </c>
    </row>
    <row r="394" spans="1:11" ht="12.75">
      <c r="A394" s="28"/>
      <c r="B394" s="28"/>
      <c r="C394" s="45"/>
      <c r="D394" s="28"/>
      <c r="E394" s="28" t="s">
        <v>678</v>
      </c>
      <c r="F394" s="28" t="s">
        <v>12</v>
      </c>
      <c r="G394" s="28" t="s">
        <v>12</v>
      </c>
      <c r="H394" s="28"/>
      <c r="I394" s="28"/>
      <c r="J394" s="28" t="s">
        <v>348</v>
      </c>
      <c r="K394" s="45" t="s">
        <v>418</v>
      </c>
    </row>
    <row r="395" spans="1:11" ht="12.75">
      <c r="A395" s="31"/>
      <c r="B395" s="31"/>
      <c r="C395" s="43"/>
      <c r="D395" s="31"/>
      <c r="E395" s="31"/>
      <c r="F395" s="31"/>
      <c r="G395" s="31"/>
      <c r="H395" s="31"/>
      <c r="I395" s="31"/>
      <c r="J395" s="31"/>
      <c r="K395" s="43" t="s">
        <v>397</v>
      </c>
    </row>
    <row r="396" spans="1:11" ht="12.75">
      <c r="A396" s="31">
        <v>1</v>
      </c>
      <c r="B396" s="64">
        <v>2</v>
      </c>
      <c r="C396" s="31">
        <v>4</v>
      </c>
      <c r="D396" s="31">
        <v>5</v>
      </c>
      <c r="E396" s="31">
        <v>6</v>
      </c>
      <c r="F396" s="31">
        <v>7</v>
      </c>
      <c r="G396" s="31">
        <v>8</v>
      </c>
      <c r="H396" s="31">
        <v>9</v>
      </c>
      <c r="I396" s="31">
        <v>10</v>
      </c>
      <c r="J396" s="20">
        <v>11</v>
      </c>
      <c r="K396" s="43">
        <v>12</v>
      </c>
    </row>
    <row r="397" spans="1:11" ht="12.75">
      <c r="A397" s="32" t="s">
        <v>13</v>
      </c>
      <c r="B397" s="2" t="s">
        <v>349</v>
      </c>
      <c r="C397" s="12"/>
      <c r="D397" s="44"/>
      <c r="E397" s="12"/>
      <c r="F397" s="70"/>
      <c r="G397" s="77"/>
      <c r="H397" s="12" t="s">
        <v>410</v>
      </c>
      <c r="I397" s="44" t="s">
        <v>677</v>
      </c>
      <c r="J397" s="12"/>
      <c r="K397" s="3">
        <v>3221</v>
      </c>
    </row>
    <row r="398" spans="1:11" ht="12.75">
      <c r="A398" s="24"/>
      <c r="B398" s="9" t="s">
        <v>497</v>
      </c>
      <c r="C398" s="14"/>
      <c r="D398" s="31" t="s">
        <v>293</v>
      </c>
      <c r="E398" s="14">
        <v>1</v>
      </c>
      <c r="F398" s="71">
        <v>814</v>
      </c>
      <c r="G398" s="71">
        <f>E398*F398</f>
        <v>814</v>
      </c>
      <c r="H398" s="14"/>
      <c r="I398" s="14"/>
      <c r="J398" s="14"/>
      <c r="K398" s="11"/>
    </row>
    <row r="399" spans="1:11" ht="12.75">
      <c r="A399" s="32" t="s">
        <v>15</v>
      </c>
      <c r="B399" s="2" t="s">
        <v>350</v>
      </c>
      <c r="C399" s="12"/>
      <c r="D399" s="44"/>
      <c r="E399" s="12"/>
      <c r="F399" s="70"/>
      <c r="G399" s="70"/>
      <c r="H399" s="12"/>
      <c r="I399" s="12"/>
      <c r="J399" s="12"/>
      <c r="K399" s="3"/>
    </row>
    <row r="400" spans="1:11" ht="12.75">
      <c r="A400" s="24"/>
      <c r="B400" s="9" t="s">
        <v>351</v>
      </c>
      <c r="C400" s="14"/>
      <c r="D400" s="31" t="s">
        <v>293</v>
      </c>
      <c r="E400" s="14">
        <v>8</v>
      </c>
      <c r="F400" s="71">
        <v>144</v>
      </c>
      <c r="G400" s="71">
        <f>E400*F400</f>
        <v>1152</v>
      </c>
      <c r="H400" s="14"/>
      <c r="I400" s="14"/>
      <c r="J400" s="14"/>
      <c r="K400" s="11"/>
    </row>
    <row r="401" spans="1:11" ht="12.75">
      <c r="A401" s="32" t="s">
        <v>16</v>
      </c>
      <c r="B401" s="2" t="s">
        <v>352</v>
      </c>
      <c r="C401" s="12"/>
      <c r="D401" s="44"/>
      <c r="E401" s="12"/>
      <c r="F401" s="70"/>
      <c r="G401" s="70"/>
      <c r="H401" s="12"/>
      <c r="I401" s="12"/>
      <c r="J401" s="12"/>
      <c r="K401" s="3"/>
    </row>
    <row r="402" spans="1:11" ht="12.75">
      <c r="A402" s="24"/>
      <c r="B402" s="9" t="s">
        <v>353</v>
      </c>
      <c r="C402" s="14"/>
      <c r="D402" s="31" t="s">
        <v>293</v>
      </c>
      <c r="E402" s="14">
        <v>4</v>
      </c>
      <c r="F402" s="71">
        <v>92.74</v>
      </c>
      <c r="G402" s="71">
        <f aca="true" t="shared" si="5" ref="G402:G411">E402*F402</f>
        <v>370.96</v>
      </c>
      <c r="H402" s="14"/>
      <c r="I402" s="14"/>
      <c r="J402" s="14"/>
      <c r="K402" s="11"/>
    </row>
    <row r="403" spans="1:11" ht="12.75">
      <c r="A403" s="55" t="s">
        <v>17</v>
      </c>
      <c r="B403" s="16" t="s">
        <v>354</v>
      </c>
      <c r="C403" s="16"/>
      <c r="D403" s="20" t="s">
        <v>14</v>
      </c>
      <c r="E403" s="16">
        <v>120</v>
      </c>
      <c r="F403" s="69">
        <v>0.52</v>
      </c>
      <c r="G403" s="69">
        <f t="shared" si="5"/>
        <v>62.400000000000006</v>
      </c>
      <c r="H403" s="16"/>
      <c r="I403" s="16"/>
      <c r="J403" s="16"/>
      <c r="K403" s="18"/>
    </row>
    <row r="404" spans="1:11" ht="12.75">
      <c r="A404" s="55" t="s">
        <v>18</v>
      </c>
      <c r="B404" s="16" t="s">
        <v>498</v>
      </c>
      <c r="C404" s="16"/>
      <c r="D404" s="20" t="s">
        <v>14</v>
      </c>
      <c r="E404" s="16">
        <v>55</v>
      </c>
      <c r="F404" s="69">
        <v>2.81</v>
      </c>
      <c r="G404" s="69">
        <f t="shared" si="5"/>
        <v>154.55</v>
      </c>
      <c r="H404" s="16"/>
      <c r="I404" s="16"/>
      <c r="J404" s="16"/>
      <c r="K404" s="18"/>
    </row>
    <row r="405" spans="1:11" ht="12.75">
      <c r="A405" s="55" t="s">
        <v>19</v>
      </c>
      <c r="B405" s="16" t="s">
        <v>624</v>
      </c>
      <c r="C405" s="16"/>
      <c r="D405" s="20" t="s">
        <v>14</v>
      </c>
      <c r="E405" s="16">
        <v>6</v>
      </c>
      <c r="F405" s="75">
        <v>172</v>
      </c>
      <c r="G405" s="71">
        <f t="shared" si="5"/>
        <v>1032</v>
      </c>
      <c r="H405" s="16"/>
      <c r="I405" s="16"/>
      <c r="J405" s="16"/>
      <c r="K405" s="18"/>
    </row>
    <row r="406" spans="1:11" ht="12.75">
      <c r="A406" s="55" t="s">
        <v>26</v>
      </c>
      <c r="B406" s="16" t="s">
        <v>680</v>
      </c>
      <c r="C406" s="16" t="s">
        <v>22</v>
      </c>
      <c r="D406" s="20" t="s">
        <v>14</v>
      </c>
      <c r="E406" s="16">
        <v>1</v>
      </c>
      <c r="F406" s="75">
        <v>457.25</v>
      </c>
      <c r="G406" s="71">
        <f t="shared" si="5"/>
        <v>457.25</v>
      </c>
      <c r="H406" s="16"/>
      <c r="I406" s="16"/>
      <c r="J406" s="16"/>
      <c r="K406" s="18"/>
    </row>
    <row r="407" spans="1:11" ht="12.75">
      <c r="A407" s="55" t="s">
        <v>27</v>
      </c>
      <c r="B407" s="16" t="s">
        <v>681</v>
      </c>
      <c r="C407" s="16"/>
      <c r="D407" s="20" t="s">
        <v>293</v>
      </c>
      <c r="E407" s="16">
        <v>5</v>
      </c>
      <c r="F407" s="75">
        <v>58.85</v>
      </c>
      <c r="G407" s="71">
        <f t="shared" si="5"/>
        <v>294.25</v>
      </c>
      <c r="H407" s="16"/>
      <c r="I407" s="16"/>
      <c r="J407" s="16"/>
      <c r="K407" s="18"/>
    </row>
    <row r="408" spans="1:11" ht="12.75">
      <c r="A408" s="55" t="s">
        <v>28</v>
      </c>
      <c r="B408" s="16" t="s">
        <v>682</v>
      </c>
      <c r="C408" s="16" t="s">
        <v>22</v>
      </c>
      <c r="D408" s="20" t="s">
        <v>14</v>
      </c>
      <c r="E408" s="16">
        <v>10</v>
      </c>
      <c r="F408" s="75">
        <v>14.79</v>
      </c>
      <c r="G408" s="71">
        <f t="shared" si="5"/>
        <v>147.89999999999998</v>
      </c>
      <c r="H408" s="16"/>
      <c r="I408" s="16"/>
      <c r="J408" s="16"/>
      <c r="K408" s="18"/>
    </row>
    <row r="409" spans="1:11" ht="12.75">
      <c r="A409" s="24" t="s">
        <v>31</v>
      </c>
      <c r="B409" s="16" t="s">
        <v>683</v>
      </c>
      <c r="C409" s="16" t="s">
        <v>44</v>
      </c>
      <c r="D409" s="20" t="s">
        <v>14</v>
      </c>
      <c r="E409" s="16">
        <v>5</v>
      </c>
      <c r="F409" s="75">
        <v>139.5</v>
      </c>
      <c r="G409" s="71">
        <f t="shared" si="5"/>
        <v>697.5</v>
      </c>
      <c r="H409" s="16"/>
      <c r="I409" s="16"/>
      <c r="J409" s="16"/>
      <c r="K409" s="18"/>
    </row>
    <row r="410" spans="1:11" ht="12.75">
      <c r="A410" s="55" t="s">
        <v>32</v>
      </c>
      <c r="B410" s="16" t="s">
        <v>707</v>
      </c>
      <c r="C410" s="18"/>
      <c r="D410" s="20" t="s">
        <v>14</v>
      </c>
      <c r="E410" s="16">
        <v>5</v>
      </c>
      <c r="F410" s="75">
        <v>7.36</v>
      </c>
      <c r="G410" s="71">
        <f t="shared" si="5"/>
        <v>36.800000000000004</v>
      </c>
      <c r="H410" s="16"/>
      <c r="I410" s="16"/>
      <c r="J410" s="16"/>
      <c r="K410" s="18"/>
    </row>
    <row r="411" spans="1:11" ht="12.75">
      <c r="A411" s="55" t="s">
        <v>33</v>
      </c>
      <c r="B411" s="16" t="s">
        <v>708</v>
      </c>
      <c r="C411" s="18"/>
      <c r="D411" s="20" t="s">
        <v>14</v>
      </c>
      <c r="E411" s="16">
        <v>5</v>
      </c>
      <c r="F411" s="75">
        <v>21.23</v>
      </c>
      <c r="G411" s="71">
        <f t="shared" si="5"/>
        <v>106.15</v>
      </c>
      <c r="H411" s="16"/>
      <c r="I411" s="16"/>
      <c r="J411" s="16"/>
      <c r="K411" s="18"/>
    </row>
    <row r="412" spans="1:11" ht="12.75">
      <c r="A412" s="6"/>
      <c r="B412" s="19" t="s">
        <v>646</v>
      </c>
      <c r="C412" s="19"/>
      <c r="D412" s="19"/>
      <c r="E412" s="19"/>
      <c r="F412" s="76"/>
      <c r="G412" s="69">
        <f>SUM(G397:G411)</f>
        <v>5325.759999999999</v>
      </c>
      <c r="H412" s="19"/>
      <c r="I412" s="19"/>
      <c r="J412" s="19"/>
      <c r="K412" s="18"/>
    </row>
    <row r="415" ht="12.75">
      <c r="B415" t="s">
        <v>356</v>
      </c>
    </row>
    <row r="418" spans="1:11" ht="12.75">
      <c r="A418" s="44" t="s">
        <v>433</v>
      </c>
      <c r="B418" s="44" t="s">
        <v>2</v>
      </c>
      <c r="C418" s="61" t="s">
        <v>355</v>
      </c>
      <c r="D418" s="44" t="s">
        <v>4</v>
      </c>
      <c r="E418" s="44" t="s">
        <v>7</v>
      </c>
      <c r="F418" s="44" t="s">
        <v>24</v>
      </c>
      <c r="G418" s="44" t="s">
        <v>43</v>
      </c>
      <c r="H418" s="44" t="s">
        <v>355</v>
      </c>
      <c r="I418" s="44" t="s">
        <v>345</v>
      </c>
      <c r="J418" s="44" t="s">
        <v>346</v>
      </c>
      <c r="K418" s="61" t="s">
        <v>346</v>
      </c>
    </row>
    <row r="419" spans="1:11" ht="12.75">
      <c r="A419" s="28" t="s">
        <v>432</v>
      </c>
      <c r="B419" s="28"/>
      <c r="C419" s="45" t="s">
        <v>3</v>
      </c>
      <c r="D419" s="28" t="s">
        <v>6</v>
      </c>
      <c r="E419" s="28" t="s">
        <v>8</v>
      </c>
      <c r="F419" s="28" t="s">
        <v>11</v>
      </c>
      <c r="G419" s="28" t="s">
        <v>357</v>
      </c>
      <c r="H419" s="28" t="s">
        <v>344</v>
      </c>
      <c r="I419" s="28" t="s">
        <v>344</v>
      </c>
      <c r="J419" s="28" t="s">
        <v>347</v>
      </c>
      <c r="K419" s="45" t="s">
        <v>347</v>
      </c>
    </row>
    <row r="420" spans="1:11" ht="12.75">
      <c r="A420" s="28"/>
      <c r="B420" s="28"/>
      <c r="C420" s="45"/>
      <c r="D420" s="28"/>
      <c r="E420" s="28" t="s">
        <v>678</v>
      </c>
      <c r="F420" s="28" t="s">
        <v>12</v>
      </c>
      <c r="G420" s="28" t="s">
        <v>358</v>
      </c>
      <c r="H420" s="28"/>
      <c r="I420" s="28"/>
      <c r="J420" s="28" t="s">
        <v>348</v>
      </c>
      <c r="K420" s="45" t="s">
        <v>418</v>
      </c>
    </row>
    <row r="421" spans="1:11" ht="12.75">
      <c r="A421" s="31"/>
      <c r="B421" s="31"/>
      <c r="C421" s="43"/>
      <c r="D421" s="31"/>
      <c r="E421" s="31"/>
      <c r="F421" s="31"/>
      <c r="G421" s="31"/>
      <c r="H421" s="31"/>
      <c r="I421" s="31"/>
      <c r="J421" s="31"/>
      <c r="K421" s="43" t="s">
        <v>397</v>
      </c>
    </row>
    <row r="422" spans="1:11" ht="12.75">
      <c r="A422" s="31">
        <v>1</v>
      </c>
      <c r="B422" s="64">
        <v>2</v>
      </c>
      <c r="C422" s="31">
        <v>4</v>
      </c>
      <c r="D422" s="31">
        <v>5</v>
      </c>
      <c r="E422" s="43">
        <v>6</v>
      </c>
      <c r="F422" s="43">
        <v>7</v>
      </c>
      <c r="G422" s="31">
        <v>8</v>
      </c>
      <c r="H422" s="31">
        <v>9</v>
      </c>
      <c r="I422" s="31">
        <v>10</v>
      </c>
      <c r="J422" s="20">
        <v>11</v>
      </c>
      <c r="K422" s="43">
        <v>12</v>
      </c>
    </row>
    <row r="423" spans="1:11" ht="12.75">
      <c r="A423" s="32" t="s">
        <v>13</v>
      </c>
      <c r="B423" s="2" t="s">
        <v>359</v>
      </c>
      <c r="C423" s="44"/>
      <c r="D423" s="44"/>
      <c r="E423" s="3"/>
      <c r="F423" s="73"/>
      <c r="G423" s="70"/>
      <c r="H423" s="12"/>
      <c r="I423" s="12"/>
      <c r="J423" s="12"/>
      <c r="K423" s="3"/>
    </row>
    <row r="424" spans="1:11" ht="12.75">
      <c r="A424" s="24"/>
      <c r="B424" s="9" t="s">
        <v>360</v>
      </c>
      <c r="C424" s="31" t="s">
        <v>22</v>
      </c>
      <c r="D424" s="31" t="s">
        <v>14</v>
      </c>
      <c r="E424" s="11">
        <v>100</v>
      </c>
      <c r="F424" s="75">
        <v>11.91</v>
      </c>
      <c r="G424" s="71">
        <f>E424*F424</f>
        <v>1191</v>
      </c>
      <c r="H424" s="31" t="s">
        <v>410</v>
      </c>
      <c r="I424" s="31" t="s">
        <v>677</v>
      </c>
      <c r="J424" s="14"/>
      <c r="K424" s="96" t="s">
        <v>434</v>
      </c>
    </row>
    <row r="425" spans="1:11" ht="12.75">
      <c r="A425" s="32" t="s">
        <v>15</v>
      </c>
      <c r="B425" s="2" t="s">
        <v>361</v>
      </c>
      <c r="C425" s="44"/>
      <c r="D425" s="44"/>
      <c r="E425" s="3"/>
      <c r="F425" s="73"/>
      <c r="G425" s="70"/>
      <c r="H425" s="12"/>
      <c r="I425" s="12"/>
      <c r="J425" s="12"/>
      <c r="K425" s="3"/>
    </row>
    <row r="426" spans="1:11" ht="12.75">
      <c r="A426" s="24"/>
      <c r="B426" s="34" t="s">
        <v>362</v>
      </c>
      <c r="C426" s="31"/>
      <c r="D426" s="31" t="s">
        <v>14</v>
      </c>
      <c r="E426" s="11">
        <v>100</v>
      </c>
      <c r="F426" s="75">
        <v>3.05</v>
      </c>
      <c r="G426" s="71">
        <f aca="true" t="shared" si="6" ref="G426:G431">E426*F426</f>
        <v>305</v>
      </c>
      <c r="H426" s="14"/>
      <c r="I426" s="14"/>
      <c r="J426" s="14"/>
      <c r="K426" s="11"/>
    </row>
    <row r="427" spans="1:11" ht="12.75">
      <c r="A427" s="32" t="s">
        <v>16</v>
      </c>
      <c r="B427" s="2" t="s">
        <v>430</v>
      </c>
      <c r="C427" s="44"/>
      <c r="D427" s="44" t="s">
        <v>41</v>
      </c>
      <c r="E427" s="3">
        <v>82</v>
      </c>
      <c r="F427" s="73">
        <v>28</v>
      </c>
      <c r="G427" s="70">
        <f t="shared" si="6"/>
        <v>2296</v>
      </c>
      <c r="H427" s="12"/>
      <c r="I427" s="12"/>
      <c r="J427" s="12"/>
      <c r="K427" s="3"/>
    </row>
    <row r="428" spans="1:11" ht="12.75">
      <c r="A428" s="55" t="s">
        <v>17</v>
      </c>
      <c r="B428" s="16" t="s">
        <v>363</v>
      </c>
      <c r="C428" s="20"/>
      <c r="D428" s="20" t="s">
        <v>293</v>
      </c>
      <c r="E428" s="16">
        <v>2</v>
      </c>
      <c r="F428" s="69">
        <v>650</v>
      </c>
      <c r="G428" s="69">
        <f t="shared" si="6"/>
        <v>1300</v>
      </c>
      <c r="H428" s="16"/>
      <c r="I428" s="16"/>
      <c r="J428" s="16"/>
      <c r="K428" s="18"/>
    </row>
    <row r="429" spans="1:11" ht="12.75">
      <c r="A429" s="55" t="s">
        <v>18</v>
      </c>
      <c r="B429" s="16" t="s">
        <v>625</v>
      </c>
      <c r="C429" s="20"/>
      <c r="D429" s="20" t="s">
        <v>293</v>
      </c>
      <c r="E429" s="18">
        <v>100</v>
      </c>
      <c r="F429" s="69">
        <v>11.2</v>
      </c>
      <c r="G429" s="69">
        <f t="shared" si="6"/>
        <v>1120</v>
      </c>
      <c r="H429" s="16"/>
      <c r="I429" s="16"/>
      <c r="J429" s="16"/>
      <c r="K429" s="16"/>
    </row>
    <row r="430" spans="1:11" ht="12.75">
      <c r="A430" s="55" t="s">
        <v>19</v>
      </c>
      <c r="B430" s="16" t="s">
        <v>684</v>
      </c>
      <c r="C430" s="20"/>
      <c r="D430" s="20" t="s">
        <v>293</v>
      </c>
      <c r="E430" s="16">
        <v>2</v>
      </c>
      <c r="F430" s="76">
        <v>865</v>
      </c>
      <c r="G430" s="76">
        <f t="shared" si="6"/>
        <v>1730</v>
      </c>
      <c r="H430" s="16"/>
      <c r="I430" s="16"/>
      <c r="J430" s="16"/>
      <c r="K430" s="18"/>
    </row>
    <row r="431" spans="1:11" ht="12.75">
      <c r="A431" s="55" t="s">
        <v>26</v>
      </c>
      <c r="B431" s="16" t="s">
        <v>709</v>
      </c>
      <c r="C431" s="20"/>
      <c r="D431" s="20" t="s">
        <v>112</v>
      </c>
      <c r="E431" s="16">
        <v>10</v>
      </c>
      <c r="F431" s="76">
        <v>31.49</v>
      </c>
      <c r="G431" s="76">
        <f t="shared" si="6"/>
        <v>314.9</v>
      </c>
      <c r="H431" s="16"/>
      <c r="I431" s="16"/>
      <c r="J431" s="16"/>
      <c r="K431" s="18"/>
    </row>
    <row r="432" spans="1:11" ht="12.75">
      <c r="A432" s="6"/>
      <c r="B432" s="17" t="s">
        <v>45</v>
      </c>
      <c r="C432" s="19"/>
      <c r="D432" s="19"/>
      <c r="E432" s="19"/>
      <c r="F432" s="76"/>
      <c r="G432" s="76">
        <f>SUM(G423:G431)</f>
        <v>8256.9</v>
      </c>
      <c r="H432" s="19"/>
      <c r="I432" s="19"/>
      <c r="J432" s="19"/>
      <c r="K432" s="18"/>
    </row>
    <row r="434" ht="12.75">
      <c r="F434" s="5"/>
    </row>
    <row r="435" ht="12.75">
      <c r="B435" t="s">
        <v>364</v>
      </c>
    </row>
    <row r="438" spans="1:11" ht="12.75">
      <c r="A438" s="44" t="s">
        <v>433</v>
      </c>
      <c r="B438" s="44" t="s">
        <v>2</v>
      </c>
      <c r="C438" s="61" t="s">
        <v>343</v>
      </c>
      <c r="D438" s="44" t="s">
        <v>4</v>
      </c>
      <c r="E438" s="44" t="s">
        <v>7</v>
      </c>
      <c r="F438" s="44" t="s">
        <v>10</v>
      </c>
      <c r="G438" s="44" t="s">
        <v>43</v>
      </c>
      <c r="H438" s="44" t="s">
        <v>355</v>
      </c>
      <c r="I438" s="44" t="s">
        <v>345</v>
      </c>
      <c r="J438" s="44" t="s">
        <v>346</v>
      </c>
      <c r="K438" s="61" t="s">
        <v>346</v>
      </c>
    </row>
    <row r="439" spans="1:11" ht="12.75">
      <c r="A439" s="28" t="s">
        <v>432</v>
      </c>
      <c r="B439" s="28"/>
      <c r="C439" s="45" t="s">
        <v>3</v>
      </c>
      <c r="D439" s="28" t="s">
        <v>6</v>
      </c>
      <c r="E439" s="28" t="s">
        <v>8</v>
      </c>
      <c r="F439" s="28" t="s">
        <v>11</v>
      </c>
      <c r="G439" s="28" t="s">
        <v>11</v>
      </c>
      <c r="H439" s="28" t="s">
        <v>344</v>
      </c>
      <c r="I439" s="28" t="s">
        <v>344</v>
      </c>
      <c r="J439" s="28" t="s">
        <v>347</v>
      </c>
      <c r="K439" s="45" t="s">
        <v>393</v>
      </c>
    </row>
    <row r="440" spans="1:11" ht="12.75">
      <c r="A440" s="28"/>
      <c r="B440" s="28"/>
      <c r="C440" s="45"/>
      <c r="D440" s="28"/>
      <c r="E440" s="28" t="s">
        <v>587</v>
      </c>
      <c r="F440" s="28" t="s">
        <v>12</v>
      </c>
      <c r="G440" s="28" t="s">
        <v>12</v>
      </c>
      <c r="H440" s="28"/>
      <c r="I440" s="28"/>
      <c r="J440" s="28" t="s">
        <v>348</v>
      </c>
      <c r="K440" s="45" t="s">
        <v>396</v>
      </c>
    </row>
    <row r="441" spans="1:11" ht="12.75">
      <c r="A441" s="31"/>
      <c r="B441" s="31"/>
      <c r="C441" s="43"/>
      <c r="D441" s="31"/>
      <c r="E441" s="31"/>
      <c r="F441" s="31"/>
      <c r="G441" s="31"/>
      <c r="H441" s="31"/>
      <c r="I441" s="31"/>
      <c r="J441" s="31"/>
      <c r="K441" s="43" t="s">
        <v>397</v>
      </c>
    </row>
    <row r="442" spans="1:11" ht="12.75">
      <c r="A442" s="31">
        <v>1</v>
      </c>
      <c r="B442" s="64">
        <v>2</v>
      </c>
      <c r="C442" s="31">
        <v>4</v>
      </c>
      <c r="D442" s="31">
        <v>5</v>
      </c>
      <c r="E442" s="31">
        <v>6</v>
      </c>
      <c r="F442" s="43">
        <v>7</v>
      </c>
      <c r="G442" s="31">
        <v>8</v>
      </c>
      <c r="H442" s="43">
        <v>9</v>
      </c>
      <c r="I442" s="31">
        <v>10</v>
      </c>
      <c r="J442" s="64">
        <v>11</v>
      </c>
      <c r="K442" s="43">
        <v>12</v>
      </c>
    </row>
    <row r="443" spans="1:11" ht="12.75">
      <c r="A443" s="32" t="s">
        <v>13</v>
      </c>
      <c r="B443" s="2" t="s">
        <v>365</v>
      </c>
      <c r="C443" s="12"/>
      <c r="D443" s="44"/>
      <c r="E443" s="12"/>
      <c r="F443" s="3"/>
      <c r="G443" s="60"/>
      <c r="H443" s="12"/>
      <c r="I443" s="12"/>
      <c r="J443" s="12"/>
      <c r="K443" s="3"/>
    </row>
    <row r="444" spans="1:11" ht="12.75">
      <c r="A444" s="24"/>
      <c r="B444" s="9" t="s">
        <v>366</v>
      </c>
      <c r="C444" s="14"/>
      <c r="D444" s="31" t="s">
        <v>293</v>
      </c>
      <c r="E444" s="14">
        <v>2</v>
      </c>
      <c r="F444" s="25">
        <v>260</v>
      </c>
      <c r="G444" s="42">
        <f aca="true" t="shared" si="7" ref="G444:G452">E444*F444</f>
        <v>520</v>
      </c>
      <c r="H444" s="31" t="s">
        <v>410</v>
      </c>
      <c r="I444" s="31" t="s">
        <v>677</v>
      </c>
      <c r="J444" s="14"/>
      <c r="K444" s="96" t="s">
        <v>434</v>
      </c>
    </row>
    <row r="445" spans="1:11" ht="12.75">
      <c r="A445" s="55" t="s">
        <v>15</v>
      </c>
      <c r="B445" s="16" t="s">
        <v>367</v>
      </c>
      <c r="C445" s="16"/>
      <c r="D445" s="20" t="s">
        <v>293</v>
      </c>
      <c r="E445" s="16">
        <v>2</v>
      </c>
      <c r="F445" s="59">
        <v>210</v>
      </c>
      <c r="G445" s="39">
        <f t="shared" si="7"/>
        <v>420</v>
      </c>
      <c r="H445" s="16"/>
      <c r="I445" s="16"/>
      <c r="J445" s="16"/>
      <c r="K445" s="16"/>
    </row>
    <row r="446" spans="1:11" ht="12.75">
      <c r="A446" s="55" t="s">
        <v>16</v>
      </c>
      <c r="B446" s="16" t="s">
        <v>627</v>
      </c>
      <c r="C446" s="16"/>
      <c r="D446" s="20" t="s">
        <v>293</v>
      </c>
      <c r="E446" s="16">
        <v>3</v>
      </c>
      <c r="F446" s="16">
        <v>380.73</v>
      </c>
      <c r="G446" s="39">
        <f t="shared" si="7"/>
        <v>1142.19</v>
      </c>
      <c r="H446" s="16"/>
      <c r="I446" s="16"/>
      <c r="J446" s="16"/>
      <c r="K446" s="16"/>
    </row>
    <row r="447" spans="1:11" ht="12.75">
      <c r="A447" s="55" t="s">
        <v>17</v>
      </c>
      <c r="B447" s="16" t="s">
        <v>368</v>
      </c>
      <c r="C447" s="16"/>
      <c r="D447" s="20" t="s">
        <v>293</v>
      </c>
      <c r="E447" s="16">
        <v>3</v>
      </c>
      <c r="F447" s="59">
        <v>228</v>
      </c>
      <c r="G447" s="39">
        <f t="shared" si="7"/>
        <v>684</v>
      </c>
      <c r="H447" s="16"/>
      <c r="I447" s="16"/>
      <c r="J447" s="16"/>
      <c r="K447" s="16"/>
    </row>
    <row r="448" spans="1:11" ht="12.75">
      <c r="A448" s="55" t="s">
        <v>18</v>
      </c>
      <c r="B448" s="16" t="s">
        <v>369</v>
      </c>
      <c r="C448" s="16"/>
      <c r="D448" s="20" t="s">
        <v>293</v>
      </c>
      <c r="E448" s="16">
        <v>6</v>
      </c>
      <c r="F448" s="59">
        <v>200</v>
      </c>
      <c r="G448" s="39">
        <f t="shared" si="7"/>
        <v>1200</v>
      </c>
      <c r="H448" s="16"/>
      <c r="I448" s="16"/>
      <c r="J448" s="16"/>
      <c r="K448" s="16"/>
    </row>
    <row r="449" spans="1:11" ht="12.75">
      <c r="A449" s="55" t="s">
        <v>19</v>
      </c>
      <c r="B449" s="16" t="s">
        <v>370</v>
      </c>
      <c r="C449" s="16"/>
      <c r="D449" s="20" t="s">
        <v>293</v>
      </c>
      <c r="E449" s="16">
        <v>5</v>
      </c>
      <c r="F449" s="59">
        <v>160</v>
      </c>
      <c r="G449" s="39">
        <f t="shared" si="7"/>
        <v>800</v>
      </c>
      <c r="H449" s="16"/>
      <c r="I449" s="16"/>
      <c r="J449" s="16"/>
      <c r="K449" s="16"/>
    </row>
    <row r="450" spans="1:11" ht="12.75">
      <c r="A450" s="55" t="s">
        <v>26</v>
      </c>
      <c r="B450" s="16" t="s">
        <v>371</v>
      </c>
      <c r="C450" s="16"/>
      <c r="D450" s="20" t="s">
        <v>293</v>
      </c>
      <c r="E450" s="16">
        <v>2</v>
      </c>
      <c r="F450" s="59">
        <v>299</v>
      </c>
      <c r="G450" s="39">
        <f t="shared" si="7"/>
        <v>598</v>
      </c>
      <c r="H450" s="16"/>
      <c r="I450" s="16"/>
      <c r="J450" s="16"/>
      <c r="K450" s="16"/>
    </row>
    <row r="451" spans="1:11" ht="12.75">
      <c r="A451" s="55" t="s">
        <v>27</v>
      </c>
      <c r="B451" s="16" t="s">
        <v>416</v>
      </c>
      <c r="C451" s="18"/>
      <c r="D451" s="20" t="s">
        <v>293</v>
      </c>
      <c r="E451" s="16">
        <v>3</v>
      </c>
      <c r="F451" s="46">
        <v>400</v>
      </c>
      <c r="G451" s="39">
        <f t="shared" si="7"/>
        <v>1200</v>
      </c>
      <c r="H451" s="16"/>
      <c r="I451" s="16"/>
      <c r="J451" s="16"/>
      <c r="K451" s="18"/>
    </row>
    <row r="452" spans="1:11" ht="12.75">
      <c r="A452" s="24" t="s">
        <v>28</v>
      </c>
      <c r="B452" s="16" t="s">
        <v>443</v>
      </c>
      <c r="C452" s="16"/>
      <c r="D452" s="20" t="s">
        <v>442</v>
      </c>
      <c r="E452" s="16">
        <v>5</v>
      </c>
      <c r="F452" s="46">
        <v>10</v>
      </c>
      <c r="G452" s="39">
        <f t="shared" si="7"/>
        <v>50</v>
      </c>
      <c r="H452" s="16"/>
      <c r="I452" s="16"/>
      <c r="J452" s="16"/>
      <c r="K452" s="18"/>
    </row>
    <row r="453" spans="1:11" ht="12.75">
      <c r="A453" s="6"/>
      <c r="B453" s="19" t="s">
        <v>626</v>
      </c>
      <c r="C453" s="19"/>
      <c r="D453" s="19"/>
      <c r="E453" s="19"/>
      <c r="F453" s="18"/>
      <c r="G453" s="39">
        <f>SUM(G443:G452)</f>
        <v>6614.1900000000005</v>
      </c>
      <c r="H453" s="19"/>
      <c r="I453" s="19"/>
      <c r="J453" s="19"/>
      <c r="K453" s="18"/>
    </row>
    <row r="456" ht="12.75">
      <c r="B456" t="s">
        <v>372</v>
      </c>
    </row>
    <row r="459" spans="1:11" ht="12.75">
      <c r="A459" s="44" t="s">
        <v>440</v>
      </c>
      <c r="B459" s="44" t="s">
        <v>2</v>
      </c>
      <c r="C459" s="61" t="s">
        <v>355</v>
      </c>
      <c r="D459" s="44" t="s">
        <v>4</v>
      </c>
      <c r="E459" s="44" t="s">
        <v>7</v>
      </c>
      <c r="F459" s="44" t="s">
        <v>10</v>
      </c>
      <c r="G459" s="44" t="s">
        <v>43</v>
      </c>
      <c r="H459" s="44" t="s">
        <v>343</v>
      </c>
      <c r="I459" s="44" t="s">
        <v>345</v>
      </c>
      <c r="J459" s="44" t="s">
        <v>346</v>
      </c>
      <c r="K459" s="61" t="s">
        <v>346</v>
      </c>
    </row>
    <row r="460" spans="1:11" ht="12.75">
      <c r="A460" s="28" t="s">
        <v>432</v>
      </c>
      <c r="B460" s="28"/>
      <c r="C460" s="45" t="s">
        <v>3</v>
      </c>
      <c r="D460" s="28" t="s">
        <v>6</v>
      </c>
      <c r="E460" s="28" t="s">
        <v>8</v>
      </c>
      <c r="F460" s="28" t="s">
        <v>11</v>
      </c>
      <c r="G460" s="28" t="s">
        <v>11</v>
      </c>
      <c r="H460" s="28" t="s">
        <v>344</v>
      </c>
      <c r="I460" s="28" t="s">
        <v>344</v>
      </c>
      <c r="J460" s="28" t="s">
        <v>347</v>
      </c>
      <c r="K460" s="45" t="s">
        <v>347</v>
      </c>
    </row>
    <row r="461" spans="1:11" ht="12.75">
      <c r="A461" s="28"/>
      <c r="B461" s="28"/>
      <c r="C461" s="45"/>
      <c r="D461" s="28"/>
      <c r="E461" s="28" t="s">
        <v>678</v>
      </c>
      <c r="F461" s="28" t="s">
        <v>12</v>
      </c>
      <c r="G461" s="28" t="s">
        <v>12</v>
      </c>
      <c r="H461" s="28"/>
      <c r="I461" s="28"/>
      <c r="J461" s="28" t="s">
        <v>348</v>
      </c>
      <c r="K461" s="45" t="s">
        <v>418</v>
      </c>
    </row>
    <row r="462" spans="1:11" ht="12.75">
      <c r="A462" s="31"/>
      <c r="B462" s="31"/>
      <c r="C462" s="43"/>
      <c r="D462" s="31"/>
      <c r="E462" s="31"/>
      <c r="F462" s="31"/>
      <c r="G462" s="31"/>
      <c r="H462" s="31"/>
      <c r="I462" s="31"/>
      <c r="J462" s="31"/>
      <c r="K462" s="43" t="s">
        <v>397</v>
      </c>
    </row>
    <row r="463" spans="1:11" ht="12.75">
      <c r="A463" s="31">
        <v>1</v>
      </c>
      <c r="B463" s="9">
        <v>2</v>
      </c>
      <c r="C463" s="31">
        <v>4</v>
      </c>
      <c r="D463" s="31">
        <v>5</v>
      </c>
      <c r="E463" s="31">
        <v>6</v>
      </c>
      <c r="F463" s="43">
        <v>7</v>
      </c>
      <c r="G463" s="31">
        <v>8</v>
      </c>
      <c r="H463" s="31">
        <v>9</v>
      </c>
      <c r="I463" s="31">
        <v>10</v>
      </c>
      <c r="J463" s="10">
        <v>11</v>
      </c>
      <c r="K463" s="43">
        <v>12</v>
      </c>
    </row>
    <row r="464" spans="1:11" ht="12.75">
      <c r="A464" s="32" t="s">
        <v>13</v>
      </c>
      <c r="B464" s="2" t="s">
        <v>667</v>
      </c>
      <c r="C464" s="12"/>
      <c r="D464" s="44"/>
      <c r="E464" s="12"/>
      <c r="F464" s="3"/>
      <c r="G464" s="60"/>
      <c r="H464" s="12"/>
      <c r="I464" s="12"/>
      <c r="J464" s="12"/>
      <c r="K464" s="3"/>
    </row>
    <row r="465" spans="1:11" ht="12.75">
      <c r="A465" s="24"/>
      <c r="B465" s="9" t="s">
        <v>668</v>
      </c>
      <c r="C465" s="14"/>
      <c r="D465" s="31" t="s">
        <v>293</v>
      </c>
      <c r="E465" s="14">
        <v>6</v>
      </c>
      <c r="F465" s="25">
        <v>240</v>
      </c>
      <c r="G465" s="42">
        <v>1440</v>
      </c>
      <c r="H465" s="31" t="s">
        <v>410</v>
      </c>
      <c r="I465" s="31" t="s">
        <v>677</v>
      </c>
      <c r="J465" s="14"/>
      <c r="K465" s="43">
        <v>3221</v>
      </c>
    </row>
    <row r="466" spans="1:11" ht="12.75">
      <c r="A466" s="23" t="s">
        <v>15</v>
      </c>
      <c r="B466" s="4" t="s">
        <v>669</v>
      </c>
      <c r="C466" s="13"/>
      <c r="D466" s="28" t="s">
        <v>14</v>
      </c>
      <c r="E466" s="13">
        <v>8</v>
      </c>
      <c r="F466" s="59">
        <v>175</v>
      </c>
      <c r="G466" s="39">
        <v>1400</v>
      </c>
      <c r="H466" s="13"/>
      <c r="I466" s="13"/>
      <c r="J466" s="13"/>
      <c r="K466" s="6"/>
    </row>
    <row r="467" spans="1:11" ht="12.75">
      <c r="A467" s="55" t="s">
        <v>16</v>
      </c>
      <c r="B467" s="16" t="s">
        <v>417</v>
      </c>
      <c r="C467" s="18"/>
      <c r="D467" s="20" t="s">
        <v>14</v>
      </c>
      <c r="E467" s="16">
        <v>2</v>
      </c>
      <c r="F467" s="25">
        <v>550</v>
      </c>
      <c r="G467" s="42">
        <f>E467*F467</f>
        <v>1100</v>
      </c>
      <c r="H467" s="16"/>
      <c r="I467" s="16"/>
      <c r="J467" s="16"/>
      <c r="K467" s="18"/>
    </row>
    <row r="468" spans="1:11" ht="12.75">
      <c r="A468" s="55" t="s">
        <v>17</v>
      </c>
      <c r="B468" s="16" t="s">
        <v>444</v>
      </c>
      <c r="C468" s="16"/>
      <c r="D468" s="20" t="s">
        <v>14</v>
      </c>
      <c r="E468" s="16">
        <v>50</v>
      </c>
      <c r="F468" s="25">
        <v>6.35</v>
      </c>
      <c r="G468" s="42">
        <f>E468*F468</f>
        <v>317.5</v>
      </c>
      <c r="H468" s="16"/>
      <c r="I468" s="16"/>
      <c r="J468" s="16"/>
      <c r="K468" s="18"/>
    </row>
    <row r="469" spans="1:11" ht="12.75">
      <c r="A469" s="55" t="s">
        <v>18</v>
      </c>
      <c r="B469" s="12" t="s">
        <v>408</v>
      </c>
      <c r="C469" s="12"/>
      <c r="D469" s="44" t="s">
        <v>14</v>
      </c>
      <c r="E469" s="12">
        <v>125</v>
      </c>
      <c r="F469" s="8">
        <v>4.06</v>
      </c>
      <c r="G469" s="51">
        <f>E469*F469</f>
        <v>507.49999999999994</v>
      </c>
      <c r="H469" s="12"/>
      <c r="I469" s="12"/>
      <c r="J469" s="12"/>
      <c r="K469" s="3"/>
    </row>
    <row r="470" spans="1:11" ht="12.75">
      <c r="A470" s="23" t="s">
        <v>19</v>
      </c>
      <c r="B470" s="12" t="s">
        <v>373</v>
      </c>
      <c r="C470" s="12"/>
      <c r="D470" s="44"/>
      <c r="E470" s="12"/>
      <c r="F470" s="101"/>
      <c r="G470" s="60"/>
      <c r="H470" s="12"/>
      <c r="I470" s="12"/>
      <c r="J470" s="12"/>
      <c r="K470" s="3"/>
    </row>
    <row r="471" spans="1:11" ht="12.75">
      <c r="A471" s="24"/>
      <c r="B471" s="14" t="s">
        <v>628</v>
      </c>
      <c r="C471" s="14"/>
      <c r="D471" s="31" t="s">
        <v>293</v>
      </c>
      <c r="E471" s="14">
        <v>6</v>
      </c>
      <c r="F471" s="27">
        <v>158.75</v>
      </c>
      <c r="G471" s="42">
        <f>E471*F471</f>
        <v>952.5</v>
      </c>
      <c r="H471" s="14"/>
      <c r="I471" s="14"/>
      <c r="J471" s="14"/>
      <c r="K471" s="11"/>
    </row>
    <row r="472" spans="1:11" ht="12.75">
      <c r="A472" s="6"/>
      <c r="B472" s="100" t="s">
        <v>685</v>
      </c>
      <c r="C472" s="10"/>
      <c r="D472" s="10"/>
      <c r="E472" s="10"/>
      <c r="F472" s="11"/>
      <c r="G472" s="42">
        <f>SUM(G464:G471)</f>
        <v>5717.5</v>
      </c>
      <c r="H472" s="10"/>
      <c r="I472" s="10"/>
      <c r="J472" s="10"/>
      <c r="K472" s="11"/>
    </row>
    <row r="475" ht="12.75">
      <c r="B475" t="s">
        <v>374</v>
      </c>
    </row>
    <row r="478" spans="1:11" ht="12.75">
      <c r="A478" s="44" t="s">
        <v>440</v>
      </c>
      <c r="B478" s="44" t="s">
        <v>2</v>
      </c>
      <c r="C478" s="61" t="s">
        <v>355</v>
      </c>
      <c r="D478" s="44" t="s">
        <v>4</v>
      </c>
      <c r="E478" s="44" t="s">
        <v>7</v>
      </c>
      <c r="F478" s="44" t="s">
        <v>10</v>
      </c>
      <c r="G478" s="44" t="s">
        <v>43</v>
      </c>
      <c r="H478" s="44" t="s">
        <v>355</v>
      </c>
      <c r="I478" s="44" t="s">
        <v>345</v>
      </c>
      <c r="J478" s="44" t="s">
        <v>346</v>
      </c>
      <c r="K478" s="61" t="s">
        <v>346</v>
      </c>
    </row>
    <row r="479" spans="1:11" ht="12.75">
      <c r="A479" s="28" t="s">
        <v>432</v>
      </c>
      <c r="B479" s="28"/>
      <c r="C479" s="45" t="s">
        <v>3</v>
      </c>
      <c r="D479" s="28" t="s">
        <v>6</v>
      </c>
      <c r="E479" s="28" t="s">
        <v>8</v>
      </c>
      <c r="F479" s="28" t="s">
        <v>11</v>
      </c>
      <c r="G479" s="28" t="s">
        <v>11</v>
      </c>
      <c r="H479" s="28" t="s">
        <v>344</v>
      </c>
      <c r="I479" s="28" t="s">
        <v>344</v>
      </c>
      <c r="J479" s="28" t="s">
        <v>375</v>
      </c>
      <c r="K479" s="45" t="s">
        <v>347</v>
      </c>
    </row>
    <row r="480" spans="1:11" ht="12.75">
      <c r="A480" s="28"/>
      <c r="B480" s="28"/>
      <c r="C480" s="45"/>
      <c r="D480" s="28"/>
      <c r="E480" s="28" t="s">
        <v>686</v>
      </c>
      <c r="F480" s="28" t="s">
        <v>12</v>
      </c>
      <c r="G480" s="28" t="s">
        <v>12</v>
      </c>
      <c r="H480" s="28"/>
      <c r="I480" s="28"/>
      <c r="J480" s="28" t="s">
        <v>348</v>
      </c>
      <c r="K480" s="45" t="s">
        <v>418</v>
      </c>
    </row>
    <row r="481" spans="1:11" ht="12.75">
      <c r="A481" s="31"/>
      <c r="B481" s="31"/>
      <c r="C481" s="43"/>
      <c r="D481" s="31"/>
      <c r="E481" s="31"/>
      <c r="F481" s="31"/>
      <c r="G481" s="31"/>
      <c r="H481" s="31"/>
      <c r="I481" s="31"/>
      <c r="J481" s="31"/>
      <c r="K481" s="43" t="s">
        <v>397</v>
      </c>
    </row>
    <row r="482" spans="1:11" ht="12.75">
      <c r="A482" s="31">
        <v>1</v>
      </c>
      <c r="B482" s="64">
        <v>2</v>
      </c>
      <c r="C482" s="31">
        <v>4</v>
      </c>
      <c r="D482" s="31">
        <v>5</v>
      </c>
      <c r="E482" s="31">
        <v>6</v>
      </c>
      <c r="F482" s="43">
        <v>7</v>
      </c>
      <c r="G482" s="31">
        <v>8</v>
      </c>
      <c r="H482" s="31">
        <v>9</v>
      </c>
      <c r="I482" s="31">
        <v>10</v>
      </c>
      <c r="J482" s="31">
        <v>11</v>
      </c>
      <c r="K482" s="43">
        <v>12</v>
      </c>
    </row>
    <row r="483" spans="1:11" ht="12.75">
      <c r="A483" s="55" t="s">
        <v>13</v>
      </c>
      <c r="B483" s="16" t="s">
        <v>376</v>
      </c>
      <c r="C483" s="16"/>
      <c r="D483" s="20" t="s">
        <v>22</v>
      </c>
      <c r="E483" s="16">
        <v>22</v>
      </c>
      <c r="F483" s="59">
        <v>2.5</v>
      </c>
      <c r="G483" s="39">
        <v>55</v>
      </c>
      <c r="H483" s="20" t="s">
        <v>410</v>
      </c>
      <c r="I483" s="20" t="s">
        <v>677</v>
      </c>
      <c r="J483" s="16"/>
      <c r="K483" s="95" t="s">
        <v>434</v>
      </c>
    </row>
    <row r="484" spans="1:11" ht="12.75">
      <c r="A484" s="55" t="s">
        <v>15</v>
      </c>
      <c r="B484" s="16" t="s">
        <v>377</v>
      </c>
      <c r="C484" s="16"/>
      <c r="D484" s="20" t="s">
        <v>14</v>
      </c>
      <c r="E484" s="16">
        <v>2</v>
      </c>
      <c r="F484" s="59">
        <v>150</v>
      </c>
      <c r="G484" s="39">
        <v>300</v>
      </c>
      <c r="H484" s="16"/>
      <c r="I484" s="16"/>
      <c r="J484" s="16"/>
      <c r="K484" s="16"/>
    </row>
    <row r="485" spans="1:11" ht="12.75">
      <c r="A485" s="55" t="s">
        <v>16</v>
      </c>
      <c r="B485" s="16" t="s">
        <v>378</v>
      </c>
      <c r="C485" s="16"/>
      <c r="D485" s="20" t="s">
        <v>14</v>
      </c>
      <c r="E485" s="16">
        <v>50</v>
      </c>
      <c r="F485" s="59">
        <v>9.2</v>
      </c>
      <c r="G485" s="39">
        <v>460</v>
      </c>
      <c r="H485" s="16"/>
      <c r="I485" s="16"/>
      <c r="J485" s="16"/>
      <c r="K485" s="16"/>
    </row>
    <row r="486" spans="1:11" ht="12.75">
      <c r="A486" s="55" t="s">
        <v>17</v>
      </c>
      <c r="B486" s="16" t="s">
        <v>419</v>
      </c>
      <c r="C486" s="16"/>
      <c r="D486" s="20" t="s">
        <v>112</v>
      </c>
      <c r="E486" s="16">
        <v>22</v>
      </c>
      <c r="F486" s="59">
        <v>39.8</v>
      </c>
      <c r="G486" s="127" t="s">
        <v>711</v>
      </c>
      <c r="H486" s="16"/>
      <c r="I486" s="16"/>
      <c r="J486" s="16"/>
      <c r="K486" s="16"/>
    </row>
    <row r="487" spans="1:11" ht="12.75">
      <c r="A487" s="55" t="s">
        <v>18</v>
      </c>
      <c r="B487" s="16" t="s">
        <v>379</v>
      </c>
      <c r="C487" s="16"/>
      <c r="D487" s="20" t="s">
        <v>380</v>
      </c>
      <c r="E487" s="16">
        <v>2</v>
      </c>
      <c r="F487" s="59">
        <v>436.16</v>
      </c>
      <c r="G487" s="39">
        <v>870.32</v>
      </c>
      <c r="H487" s="16"/>
      <c r="I487" s="16"/>
      <c r="J487" s="16"/>
      <c r="K487" s="16"/>
    </row>
    <row r="488" spans="1:11" ht="12.75">
      <c r="A488" s="55" t="s">
        <v>19</v>
      </c>
      <c r="B488" s="16" t="s">
        <v>381</v>
      </c>
      <c r="C488" s="16"/>
      <c r="D488" s="20" t="s">
        <v>293</v>
      </c>
      <c r="E488" s="16">
        <v>1</v>
      </c>
      <c r="F488" s="59">
        <v>630</v>
      </c>
      <c r="G488" s="39">
        <v>630</v>
      </c>
      <c r="H488" s="16"/>
      <c r="I488" s="16"/>
      <c r="J488" s="16"/>
      <c r="K488" s="16"/>
    </row>
    <row r="489" spans="1:11" ht="12.75">
      <c r="A489" s="55" t="s">
        <v>26</v>
      </c>
      <c r="B489" s="17" t="s">
        <v>629</v>
      </c>
      <c r="C489" s="16"/>
      <c r="D489" s="20" t="s">
        <v>499</v>
      </c>
      <c r="E489" s="16">
        <v>1</v>
      </c>
      <c r="F489" s="18">
        <v>415.28</v>
      </c>
      <c r="G489" s="39">
        <v>415.28</v>
      </c>
      <c r="H489" s="16"/>
      <c r="I489" s="16"/>
      <c r="J489" s="16"/>
      <c r="K489" s="18"/>
    </row>
    <row r="490" spans="1:11" ht="12.75">
      <c r="A490" s="24" t="s">
        <v>27</v>
      </c>
      <c r="B490" s="9" t="s">
        <v>630</v>
      </c>
      <c r="C490" s="14"/>
      <c r="D490" s="31" t="s">
        <v>293</v>
      </c>
      <c r="E490" s="14">
        <v>1</v>
      </c>
      <c r="F490" s="26">
        <v>1857.6</v>
      </c>
      <c r="G490" s="42">
        <v>1857.6</v>
      </c>
      <c r="H490" s="14"/>
      <c r="I490" s="14"/>
      <c r="J490" s="14"/>
      <c r="K490" s="11"/>
    </row>
    <row r="491" spans="1:11" ht="12.75">
      <c r="A491" s="23" t="s">
        <v>28</v>
      </c>
      <c r="B491" s="4" t="s">
        <v>382</v>
      </c>
      <c r="C491" s="13"/>
      <c r="D491" s="28" t="s">
        <v>14</v>
      </c>
      <c r="E491" s="13">
        <v>380</v>
      </c>
      <c r="F491" s="8">
        <v>0.83</v>
      </c>
      <c r="G491" s="51">
        <v>315.4</v>
      </c>
      <c r="H491" s="13"/>
      <c r="I491" s="13"/>
      <c r="J491" s="13"/>
      <c r="K491" s="6"/>
    </row>
    <row r="492" spans="1:11" ht="12.75">
      <c r="A492" s="55" t="s">
        <v>31</v>
      </c>
      <c r="B492" s="16" t="s">
        <v>631</v>
      </c>
      <c r="C492" s="16"/>
      <c r="D492" s="20" t="s">
        <v>293</v>
      </c>
      <c r="E492" s="16">
        <v>1</v>
      </c>
      <c r="F492" s="59">
        <v>168.8</v>
      </c>
      <c r="G492" s="39">
        <v>168.8</v>
      </c>
      <c r="H492" s="16"/>
      <c r="I492" s="16"/>
      <c r="J492" s="16"/>
      <c r="K492" s="18"/>
    </row>
    <row r="493" spans="1:11" ht="12.75">
      <c r="A493" s="24" t="s">
        <v>32</v>
      </c>
      <c r="B493" s="14" t="s">
        <v>478</v>
      </c>
      <c r="C493" s="14"/>
      <c r="D493" s="31" t="s">
        <v>14</v>
      </c>
      <c r="E493" s="14">
        <v>8</v>
      </c>
      <c r="F493" s="25">
        <v>26.5</v>
      </c>
      <c r="G493" s="42">
        <v>212</v>
      </c>
      <c r="H493" s="14"/>
      <c r="I493" s="14"/>
      <c r="J493" s="14"/>
      <c r="K493" s="11"/>
    </row>
    <row r="494" spans="1:11" ht="12.75">
      <c r="A494" s="24" t="s">
        <v>33</v>
      </c>
      <c r="B494" s="14" t="s">
        <v>500</v>
      </c>
      <c r="C494" s="14"/>
      <c r="D494" s="31" t="s">
        <v>14</v>
      </c>
      <c r="E494" s="14">
        <v>2</v>
      </c>
      <c r="F494" s="25">
        <v>18</v>
      </c>
      <c r="G494" s="42">
        <v>36</v>
      </c>
      <c r="H494" s="14"/>
      <c r="I494" s="14"/>
      <c r="J494" s="14"/>
      <c r="K494" s="11"/>
    </row>
    <row r="495" spans="1:11" ht="12.75">
      <c r="A495" s="6"/>
      <c r="B495" s="19" t="s">
        <v>710</v>
      </c>
      <c r="C495" s="19"/>
      <c r="D495" s="19"/>
      <c r="E495" s="19"/>
      <c r="F495" s="18"/>
      <c r="G495" s="39">
        <f>SUM(G483:G494)</f>
        <v>5320.400000000001</v>
      </c>
      <c r="H495" s="19"/>
      <c r="I495" s="19"/>
      <c r="J495" s="19"/>
      <c r="K495" s="18"/>
    </row>
    <row r="498" ht="12.75">
      <c r="B498" t="s">
        <v>383</v>
      </c>
    </row>
    <row r="501" spans="1:11" ht="12.75">
      <c r="A501" s="44" t="s">
        <v>433</v>
      </c>
      <c r="B501" s="44" t="s">
        <v>2</v>
      </c>
      <c r="C501" s="61" t="s">
        <v>355</v>
      </c>
      <c r="D501" s="44" t="s">
        <v>4</v>
      </c>
      <c r="E501" s="44" t="s">
        <v>7</v>
      </c>
      <c r="F501" s="44" t="s">
        <v>10</v>
      </c>
      <c r="G501" s="44" t="s">
        <v>43</v>
      </c>
      <c r="H501" s="44" t="s">
        <v>355</v>
      </c>
      <c r="I501" s="44" t="s">
        <v>345</v>
      </c>
      <c r="J501" s="44" t="s">
        <v>346</v>
      </c>
      <c r="K501" s="61" t="s">
        <v>346</v>
      </c>
    </row>
    <row r="502" spans="1:11" ht="12.75">
      <c r="A502" s="28" t="s">
        <v>432</v>
      </c>
      <c r="B502" s="28"/>
      <c r="C502" s="45" t="s">
        <v>3</v>
      </c>
      <c r="D502" s="28" t="s">
        <v>6</v>
      </c>
      <c r="E502" s="28" t="s">
        <v>8</v>
      </c>
      <c r="F502" s="28" t="s">
        <v>11</v>
      </c>
      <c r="G502" s="28" t="s">
        <v>11</v>
      </c>
      <c r="H502" s="28" t="s">
        <v>344</v>
      </c>
      <c r="I502" s="28" t="s">
        <v>344</v>
      </c>
      <c r="J502" s="28" t="s">
        <v>347</v>
      </c>
      <c r="K502" s="45" t="s">
        <v>347</v>
      </c>
    </row>
    <row r="503" spans="1:11" ht="12.75">
      <c r="A503" s="28"/>
      <c r="B503" s="28"/>
      <c r="C503" s="45"/>
      <c r="D503" s="28"/>
      <c r="E503" s="28" t="s">
        <v>678</v>
      </c>
      <c r="F503" s="28" t="s">
        <v>12</v>
      </c>
      <c r="G503" s="28" t="s">
        <v>12</v>
      </c>
      <c r="H503" s="28"/>
      <c r="I503" s="28"/>
      <c r="J503" s="28" t="s">
        <v>348</v>
      </c>
      <c r="K503" s="45" t="s">
        <v>418</v>
      </c>
    </row>
    <row r="504" spans="1:11" ht="12.75">
      <c r="A504" s="31"/>
      <c r="B504" s="31"/>
      <c r="C504" s="43"/>
      <c r="D504" s="31"/>
      <c r="E504" s="31"/>
      <c r="F504" s="31"/>
      <c r="G504" s="31"/>
      <c r="H504" s="31"/>
      <c r="I504" s="31"/>
      <c r="J504" s="31"/>
      <c r="K504" s="43" t="s">
        <v>397</v>
      </c>
    </row>
    <row r="505" spans="1:11" ht="12.75">
      <c r="A505" s="31">
        <v>1</v>
      </c>
      <c r="B505" s="64">
        <v>2</v>
      </c>
      <c r="C505" s="31">
        <v>4</v>
      </c>
      <c r="D505" s="31">
        <v>5</v>
      </c>
      <c r="E505" s="31">
        <v>6</v>
      </c>
      <c r="F505" s="31">
        <v>7</v>
      </c>
      <c r="G505" s="31">
        <v>8</v>
      </c>
      <c r="H505" s="31">
        <v>9</v>
      </c>
      <c r="I505" s="31">
        <v>10</v>
      </c>
      <c r="J505" s="31">
        <v>11</v>
      </c>
      <c r="K505" s="43">
        <v>12</v>
      </c>
    </row>
    <row r="506" spans="1:11" ht="12.75">
      <c r="A506" s="14" t="s">
        <v>13</v>
      </c>
      <c r="B506" s="9" t="s">
        <v>384</v>
      </c>
      <c r="C506" s="14"/>
      <c r="D506" s="14" t="s">
        <v>14</v>
      </c>
      <c r="E506" s="14">
        <v>19</v>
      </c>
      <c r="F506" s="27">
        <v>68</v>
      </c>
      <c r="G506" s="42">
        <f>E506*F506</f>
        <v>1292</v>
      </c>
      <c r="H506" s="31" t="s">
        <v>410</v>
      </c>
      <c r="I506" s="31" t="s">
        <v>677</v>
      </c>
      <c r="J506" s="16"/>
      <c r="K506" s="96" t="s">
        <v>434</v>
      </c>
    </row>
    <row r="507" spans="1:11" ht="12.75">
      <c r="A507" s="6"/>
      <c r="B507" s="19" t="s">
        <v>47</v>
      </c>
      <c r="C507" s="19"/>
      <c r="D507" s="19"/>
      <c r="E507" s="19"/>
      <c r="F507" s="18"/>
      <c r="G507" s="39">
        <f>SUM(G506)</f>
        <v>1292</v>
      </c>
      <c r="H507" s="37"/>
      <c r="I507" s="37"/>
      <c r="J507" s="19"/>
      <c r="K507" s="18"/>
    </row>
    <row r="510" ht="12.75">
      <c r="B510" t="s">
        <v>261</v>
      </c>
    </row>
    <row r="511" ht="12.75">
      <c r="B511" t="s">
        <v>262</v>
      </c>
    </row>
    <row r="514" spans="1:11" ht="12.75">
      <c r="A514" s="44" t="s">
        <v>433</v>
      </c>
      <c r="B514" s="44" t="s">
        <v>2</v>
      </c>
      <c r="C514" s="61" t="s">
        <v>5</v>
      </c>
      <c r="D514" s="44" t="s">
        <v>4</v>
      </c>
      <c r="E514" s="44" t="s">
        <v>7</v>
      </c>
      <c r="F514" s="44" t="s">
        <v>10</v>
      </c>
      <c r="G514" s="44" t="s">
        <v>43</v>
      </c>
      <c r="H514" s="44" t="s">
        <v>355</v>
      </c>
      <c r="I514" s="44" t="s">
        <v>389</v>
      </c>
      <c r="J514" s="44" t="s">
        <v>346</v>
      </c>
      <c r="K514" s="61" t="s">
        <v>346</v>
      </c>
    </row>
    <row r="515" spans="1:11" ht="12.75">
      <c r="A515" s="28" t="s">
        <v>432</v>
      </c>
      <c r="B515" s="28"/>
      <c r="C515" s="45" t="s">
        <v>3</v>
      </c>
      <c r="D515" s="28" t="s">
        <v>6</v>
      </c>
      <c r="E515" s="28" t="s">
        <v>8</v>
      </c>
      <c r="F515" s="28" t="s">
        <v>11</v>
      </c>
      <c r="G515" s="28" t="s">
        <v>11</v>
      </c>
      <c r="H515" s="28" t="s">
        <v>344</v>
      </c>
      <c r="I515" s="67" t="s">
        <v>344</v>
      </c>
      <c r="J515" s="67" t="s">
        <v>347</v>
      </c>
      <c r="K515" s="45" t="s">
        <v>347</v>
      </c>
    </row>
    <row r="516" spans="1:11" ht="12.75">
      <c r="A516" s="28"/>
      <c r="B516" s="28"/>
      <c r="C516" s="45"/>
      <c r="D516" s="28"/>
      <c r="E516" s="28" t="s">
        <v>678</v>
      </c>
      <c r="F516" s="28" t="s">
        <v>12</v>
      </c>
      <c r="G516" s="28" t="s">
        <v>12</v>
      </c>
      <c r="H516" s="28"/>
      <c r="I516" s="28"/>
      <c r="J516" s="28" t="s">
        <v>348</v>
      </c>
      <c r="K516" s="45" t="s">
        <v>418</v>
      </c>
    </row>
    <row r="517" spans="1:11" ht="12.75">
      <c r="A517" s="31"/>
      <c r="B517" s="31"/>
      <c r="C517" s="43"/>
      <c r="D517" s="31"/>
      <c r="E517" s="31"/>
      <c r="F517" s="31"/>
      <c r="G517" s="31"/>
      <c r="H517" s="31"/>
      <c r="I517" s="31"/>
      <c r="J517" s="31"/>
      <c r="K517" s="43" t="s">
        <v>397</v>
      </c>
    </row>
    <row r="518" spans="1:11" ht="12.75">
      <c r="A518" s="31">
        <v>1</v>
      </c>
      <c r="B518" s="64">
        <v>2</v>
      </c>
      <c r="C518" s="31">
        <v>4</v>
      </c>
      <c r="D518" s="31">
        <v>5</v>
      </c>
      <c r="E518" s="31">
        <v>6</v>
      </c>
      <c r="F518" s="43">
        <v>7</v>
      </c>
      <c r="G518" s="43">
        <v>8</v>
      </c>
      <c r="H518" s="31">
        <v>9</v>
      </c>
      <c r="I518" s="31">
        <v>10</v>
      </c>
      <c r="J518" s="20">
        <v>11</v>
      </c>
      <c r="K518" s="43">
        <v>12</v>
      </c>
    </row>
    <row r="519" spans="1:11" ht="12.75">
      <c r="A519" s="55" t="s">
        <v>13</v>
      </c>
      <c r="B519" s="16" t="s">
        <v>263</v>
      </c>
      <c r="C519" s="16"/>
      <c r="D519" s="20" t="s">
        <v>14</v>
      </c>
      <c r="E519" s="16">
        <v>200</v>
      </c>
      <c r="F519" s="16">
        <v>2.84</v>
      </c>
      <c r="G519" s="39">
        <f>E519*F519</f>
        <v>568</v>
      </c>
      <c r="H519" s="128" t="s">
        <v>410</v>
      </c>
      <c r="I519" s="20" t="s">
        <v>411</v>
      </c>
      <c r="J519" s="16"/>
      <c r="K519" s="97" t="s">
        <v>435</v>
      </c>
    </row>
    <row r="520" spans="1:11" ht="12.75">
      <c r="A520" s="55" t="s">
        <v>15</v>
      </c>
      <c r="B520" s="16" t="s">
        <v>264</v>
      </c>
      <c r="C520" s="16"/>
      <c r="D520" s="20" t="s">
        <v>14</v>
      </c>
      <c r="E520" s="16">
        <v>50</v>
      </c>
      <c r="F520" s="59">
        <v>6.71</v>
      </c>
      <c r="G520" s="39">
        <f>E520*F520</f>
        <v>335.5</v>
      </c>
      <c r="H520" s="39"/>
      <c r="I520" s="16"/>
      <c r="J520" s="16"/>
      <c r="K520" s="18"/>
    </row>
    <row r="521" spans="1:11" ht="12.75">
      <c r="A521" s="55" t="s">
        <v>16</v>
      </c>
      <c r="B521" s="16" t="s">
        <v>265</v>
      </c>
      <c r="C521" s="16"/>
      <c r="D521" s="20" t="s">
        <v>14</v>
      </c>
      <c r="E521" s="16">
        <v>10</v>
      </c>
      <c r="F521" s="16">
        <v>3.69</v>
      </c>
      <c r="G521" s="39">
        <f>E521*F521</f>
        <v>36.9</v>
      </c>
      <c r="H521" s="39"/>
      <c r="I521" s="16"/>
      <c r="J521" s="16"/>
      <c r="K521" s="18"/>
    </row>
    <row r="522" spans="1:11" ht="12.75">
      <c r="A522" s="32" t="s">
        <v>17</v>
      </c>
      <c r="B522" s="2" t="s">
        <v>266</v>
      </c>
      <c r="C522" s="12"/>
      <c r="D522" s="44"/>
      <c r="E522" s="12"/>
      <c r="F522" s="3"/>
      <c r="G522" s="41"/>
      <c r="H522" s="60"/>
      <c r="I522" s="12"/>
      <c r="J522" s="12"/>
      <c r="K522" s="3"/>
    </row>
    <row r="523" spans="1:11" ht="12.75">
      <c r="A523" s="23"/>
      <c r="B523" s="4" t="s">
        <v>267</v>
      </c>
      <c r="C523" s="13"/>
      <c r="D523" s="28" t="s">
        <v>14</v>
      </c>
      <c r="E523" s="13">
        <v>3</v>
      </c>
      <c r="F523" s="6">
        <v>30.12</v>
      </c>
      <c r="G523" s="7">
        <f>E523*F523</f>
        <v>90.36</v>
      </c>
      <c r="H523" s="51"/>
      <c r="I523" s="13"/>
      <c r="J523" s="13"/>
      <c r="K523" s="6"/>
    </row>
    <row r="524" spans="1:11" ht="12.75">
      <c r="A524" s="55" t="s">
        <v>18</v>
      </c>
      <c r="B524" s="16" t="s">
        <v>501</v>
      </c>
      <c r="C524" s="16"/>
      <c r="D524" s="20" t="s">
        <v>14</v>
      </c>
      <c r="E524" s="16">
        <v>50</v>
      </c>
      <c r="F524" s="16">
        <v>1.71</v>
      </c>
      <c r="G524" s="39">
        <f>E524*F524</f>
        <v>85.5</v>
      </c>
      <c r="H524" s="39"/>
      <c r="I524" s="16"/>
      <c r="J524" s="16"/>
      <c r="K524" s="18"/>
    </row>
    <row r="525" spans="1:11" ht="12.75">
      <c r="A525" s="23" t="s">
        <v>19</v>
      </c>
      <c r="B525" s="13" t="s">
        <v>502</v>
      </c>
      <c r="C525" s="13"/>
      <c r="D525" s="28"/>
      <c r="E525" s="13"/>
      <c r="F525" s="13"/>
      <c r="G525" s="51"/>
      <c r="H525" s="51"/>
      <c r="I525" s="13"/>
      <c r="J525" s="13"/>
      <c r="K525" s="6"/>
    </row>
    <row r="526" spans="1:11" ht="12.75">
      <c r="A526" s="24"/>
      <c r="B526" s="14" t="s">
        <v>503</v>
      </c>
      <c r="C526" s="14"/>
      <c r="D526" s="31" t="s">
        <v>14</v>
      </c>
      <c r="E526" s="14">
        <v>100</v>
      </c>
      <c r="F526" s="27">
        <v>2.5</v>
      </c>
      <c r="G526" s="42">
        <f>E526*F526</f>
        <v>250</v>
      </c>
      <c r="H526" s="42"/>
      <c r="I526" s="14"/>
      <c r="J526" s="14"/>
      <c r="K526" s="11"/>
    </row>
    <row r="527" spans="1:11" ht="12.75">
      <c r="A527" s="24" t="s">
        <v>26</v>
      </c>
      <c r="B527" s="14" t="s">
        <v>504</v>
      </c>
      <c r="C527" s="14"/>
      <c r="D527" s="31" t="s">
        <v>14</v>
      </c>
      <c r="E527" s="14">
        <v>2</v>
      </c>
      <c r="F527" s="14">
        <v>59.76</v>
      </c>
      <c r="G527" s="42">
        <f>E527*F527</f>
        <v>119.52</v>
      </c>
      <c r="H527" s="42"/>
      <c r="I527" s="14"/>
      <c r="J527" s="14"/>
      <c r="K527" s="11"/>
    </row>
    <row r="528" spans="1:11" ht="12.75">
      <c r="A528" s="6"/>
      <c r="B528" s="10" t="s">
        <v>579</v>
      </c>
      <c r="C528" s="10"/>
      <c r="D528" s="10"/>
      <c r="E528" s="10"/>
      <c r="F528" s="11"/>
      <c r="G528" s="42">
        <f>SUM(G519:G527)</f>
        <v>1485.78</v>
      </c>
      <c r="H528" s="36"/>
      <c r="I528" s="10"/>
      <c r="J528" s="10"/>
      <c r="K528" s="11"/>
    </row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>
      <c r="B538" t="s">
        <v>268</v>
      </c>
    </row>
    <row r="541" spans="1:11" ht="12.75">
      <c r="A541" s="44" t="s">
        <v>433</v>
      </c>
      <c r="B541" s="44" t="s">
        <v>2</v>
      </c>
      <c r="C541" s="61" t="s">
        <v>355</v>
      </c>
      <c r="D541" s="44" t="s">
        <v>4</v>
      </c>
      <c r="E541" s="44" t="s">
        <v>7</v>
      </c>
      <c r="F541" s="44" t="s">
        <v>10</v>
      </c>
      <c r="G541" s="44" t="s">
        <v>43</v>
      </c>
      <c r="H541" s="44" t="s">
        <v>355</v>
      </c>
      <c r="I541" s="44" t="s">
        <v>345</v>
      </c>
      <c r="J541" s="44" t="s">
        <v>346</v>
      </c>
      <c r="K541" s="61" t="s">
        <v>346</v>
      </c>
    </row>
    <row r="542" spans="1:11" ht="12.75" hidden="1">
      <c r="A542" s="28"/>
      <c r="B542" s="28"/>
      <c r="C542" s="45" t="s">
        <v>3</v>
      </c>
      <c r="D542" s="28" t="s">
        <v>6</v>
      </c>
      <c r="E542" s="28" t="s">
        <v>8</v>
      </c>
      <c r="F542" s="28" t="s">
        <v>11</v>
      </c>
      <c r="G542" s="28" t="s">
        <v>11</v>
      </c>
      <c r="H542" s="28"/>
      <c r="I542" s="28"/>
      <c r="J542" s="28"/>
      <c r="K542" s="45"/>
    </row>
    <row r="543" spans="1:11" ht="12.75" hidden="1">
      <c r="A543" s="28"/>
      <c r="B543" s="28"/>
      <c r="C543" s="45"/>
      <c r="D543" s="28"/>
      <c r="E543" s="28" t="s">
        <v>9</v>
      </c>
      <c r="F543" s="28" t="s">
        <v>12</v>
      </c>
      <c r="G543" s="28" t="s">
        <v>12</v>
      </c>
      <c r="H543" s="28"/>
      <c r="I543" s="28"/>
      <c r="J543" s="28"/>
      <c r="K543" s="45"/>
    </row>
    <row r="544" spans="1:11" ht="12.75" hidden="1">
      <c r="A544" s="28">
        <v>1</v>
      </c>
      <c r="B544" s="28">
        <v>2</v>
      </c>
      <c r="C544" s="45">
        <v>4</v>
      </c>
      <c r="D544" s="28">
        <v>5</v>
      </c>
      <c r="E544" s="28">
        <v>6</v>
      </c>
      <c r="F544" s="28">
        <v>7</v>
      </c>
      <c r="G544" s="28">
        <v>8</v>
      </c>
      <c r="H544" s="28"/>
      <c r="I544" s="28"/>
      <c r="J544" s="28"/>
      <c r="K544" s="45"/>
    </row>
    <row r="545" spans="1:11" ht="12.75" hidden="1">
      <c r="A545" s="28" t="s">
        <v>13</v>
      </c>
      <c r="B545" s="28" t="s">
        <v>269</v>
      </c>
      <c r="C545" s="45"/>
      <c r="D545" s="28" t="s">
        <v>14</v>
      </c>
      <c r="E545" s="28">
        <v>30</v>
      </c>
      <c r="F545" s="81">
        <v>40</v>
      </c>
      <c r="G545" s="82">
        <f aca="true" t="shared" si="8" ref="G545:G558">E545*F545</f>
        <v>1200</v>
      </c>
      <c r="H545" s="82"/>
      <c r="I545" s="28"/>
      <c r="J545" s="28"/>
      <c r="K545" s="45"/>
    </row>
    <row r="546" spans="1:11" ht="12.75" hidden="1">
      <c r="A546" s="28" t="s">
        <v>15</v>
      </c>
      <c r="B546" s="28" t="s">
        <v>270</v>
      </c>
      <c r="C546" s="45"/>
      <c r="D546" s="28" t="s">
        <v>14</v>
      </c>
      <c r="E546" s="28">
        <v>6</v>
      </c>
      <c r="F546" s="28">
        <v>139.35</v>
      </c>
      <c r="G546" s="82">
        <f t="shared" si="8"/>
        <v>836.0999999999999</v>
      </c>
      <c r="H546" s="82"/>
      <c r="I546" s="28"/>
      <c r="J546" s="28"/>
      <c r="K546" s="45"/>
    </row>
    <row r="547" spans="1:11" ht="12.75" hidden="1">
      <c r="A547" s="28" t="s">
        <v>16</v>
      </c>
      <c r="B547" s="28" t="s">
        <v>271</v>
      </c>
      <c r="C547" s="45"/>
      <c r="D547" s="28" t="s">
        <v>25</v>
      </c>
      <c r="E547" s="28">
        <v>100</v>
      </c>
      <c r="F547" s="28">
        <v>4.07</v>
      </c>
      <c r="G547" s="82">
        <f t="shared" si="8"/>
        <v>407</v>
      </c>
      <c r="H547" s="82"/>
      <c r="I547" s="28"/>
      <c r="J547" s="28"/>
      <c r="K547" s="45"/>
    </row>
    <row r="548" spans="1:11" ht="12.75" hidden="1">
      <c r="A548" s="28" t="s">
        <v>17</v>
      </c>
      <c r="B548" s="28" t="s">
        <v>272</v>
      </c>
      <c r="C548" s="45"/>
      <c r="D548" s="28" t="s">
        <v>14</v>
      </c>
      <c r="E548" s="28">
        <v>3</v>
      </c>
      <c r="F548" s="81">
        <v>32.9</v>
      </c>
      <c r="G548" s="82">
        <f t="shared" si="8"/>
        <v>98.69999999999999</v>
      </c>
      <c r="H548" s="82"/>
      <c r="I548" s="28"/>
      <c r="J548" s="28"/>
      <c r="K548" s="45"/>
    </row>
    <row r="549" spans="1:11" ht="14.25" hidden="1">
      <c r="A549" s="28" t="s">
        <v>18</v>
      </c>
      <c r="B549" s="28" t="s">
        <v>273</v>
      </c>
      <c r="C549" s="45"/>
      <c r="D549" s="28" t="s">
        <v>274</v>
      </c>
      <c r="E549" s="28">
        <v>3</v>
      </c>
      <c r="F549" s="81">
        <v>165</v>
      </c>
      <c r="G549" s="82">
        <f t="shared" si="8"/>
        <v>495</v>
      </c>
      <c r="H549" s="82"/>
      <c r="I549" s="28"/>
      <c r="J549" s="28"/>
      <c r="K549" s="45"/>
    </row>
    <row r="550" spans="1:11" ht="12.75">
      <c r="A550" s="28" t="s">
        <v>432</v>
      </c>
      <c r="B550" s="28"/>
      <c r="C550" s="45" t="s">
        <v>3</v>
      </c>
      <c r="D550" s="28" t="s">
        <v>6</v>
      </c>
      <c r="E550" s="28" t="s">
        <v>8</v>
      </c>
      <c r="F550" s="81" t="s">
        <v>11</v>
      </c>
      <c r="G550" s="82" t="s">
        <v>11</v>
      </c>
      <c r="H550" s="82" t="s">
        <v>344</v>
      </c>
      <c r="I550" s="28" t="s">
        <v>344</v>
      </c>
      <c r="J550" s="28" t="s">
        <v>347</v>
      </c>
      <c r="K550" s="45" t="s">
        <v>347</v>
      </c>
    </row>
    <row r="551" spans="1:11" ht="12.75">
      <c r="A551" s="28"/>
      <c r="B551" s="28"/>
      <c r="C551" s="45"/>
      <c r="D551" s="28"/>
      <c r="E551" s="28" t="s">
        <v>678</v>
      </c>
      <c r="F551" s="81" t="s">
        <v>12</v>
      </c>
      <c r="G551" s="82" t="s">
        <v>12</v>
      </c>
      <c r="H551" s="82"/>
      <c r="I551" s="28"/>
      <c r="J551" s="28" t="s">
        <v>348</v>
      </c>
      <c r="K551" s="45" t="s">
        <v>418</v>
      </c>
    </row>
    <row r="552" spans="1:11" ht="12.75">
      <c r="A552" s="31"/>
      <c r="B552" s="31"/>
      <c r="C552" s="43"/>
      <c r="D552" s="31"/>
      <c r="E552" s="31"/>
      <c r="F552" s="83"/>
      <c r="G552" s="84"/>
      <c r="H552" s="84"/>
      <c r="I552" s="31"/>
      <c r="J552" s="31"/>
      <c r="K552" s="43" t="s">
        <v>397</v>
      </c>
    </row>
    <row r="553" spans="1:11" ht="12.75">
      <c r="A553" s="31">
        <v>1</v>
      </c>
      <c r="B553" s="64">
        <v>2</v>
      </c>
      <c r="C553" s="31">
        <v>4</v>
      </c>
      <c r="D553" s="31">
        <v>5</v>
      </c>
      <c r="E553" s="31">
        <v>6</v>
      </c>
      <c r="F553" s="85">
        <v>7</v>
      </c>
      <c r="G553" s="86">
        <v>8</v>
      </c>
      <c r="H553" s="87">
        <v>9</v>
      </c>
      <c r="I553" s="31">
        <v>10</v>
      </c>
      <c r="J553" s="31">
        <v>11</v>
      </c>
      <c r="K553" s="43">
        <v>12</v>
      </c>
    </row>
    <row r="554" spans="1:11" ht="12.75">
      <c r="A554" s="55" t="s">
        <v>13</v>
      </c>
      <c r="B554" s="16" t="s">
        <v>269</v>
      </c>
      <c r="C554" s="16"/>
      <c r="D554" s="20" t="s">
        <v>14</v>
      </c>
      <c r="E554" s="16">
        <v>15</v>
      </c>
      <c r="F554" s="69">
        <v>55.94</v>
      </c>
      <c r="G554" s="69">
        <f>E554*F554</f>
        <v>839.0999999999999</v>
      </c>
      <c r="H554" s="126" t="s">
        <v>410</v>
      </c>
      <c r="I554" s="20" t="s">
        <v>411</v>
      </c>
      <c r="J554" s="16"/>
      <c r="K554" s="95" t="s">
        <v>435</v>
      </c>
    </row>
    <row r="555" spans="1:11" ht="12.75">
      <c r="A555" s="55" t="s">
        <v>15</v>
      </c>
      <c r="B555" s="16" t="s">
        <v>270</v>
      </c>
      <c r="C555" s="16"/>
      <c r="D555" s="20" t="s">
        <v>14</v>
      </c>
      <c r="E555" s="16">
        <v>3</v>
      </c>
      <c r="F555" s="69">
        <v>139.35</v>
      </c>
      <c r="G555" s="69">
        <f>E555*F555</f>
        <v>418.04999999999995</v>
      </c>
      <c r="H555" s="56"/>
      <c r="I555" s="16"/>
      <c r="J555" s="16"/>
      <c r="K555" s="16"/>
    </row>
    <row r="556" spans="1:11" ht="12.75">
      <c r="A556" s="55" t="s">
        <v>16</v>
      </c>
      <c r="B556" s="16" t="s">
        <v>272</v>
      </c>
      <c r="C556" s="16"/>
      <c r="D556" s="20" t="s">
        <v>14</v>
      </c>
      <c r="E556" s="16">
        <v>3</v>
      </c>
      <c r="F556" s="69">
        <v>44.75</v>
      </c>
      <c r="G556" s="69">
        <f>E556*F556</f>
        <v>134.25</v>
      </c>
      <c r="H556" s="56"/>
      <c r="I556" s="16"/>
      <c r="J556" s="16"/>
      <c r="K556" s="16"/>
    </row>
    <row r="557" spans="1:11" ht="14.25">
      <c r="A557" s="55" t="s">
        <v>17</v>
      </c>
      <c r="B557" s="16" t="s">
        <v>275</v>
      </c>
      <c r="C557" s="16"/>
      <c r="D557" s="20" t="s">
        <v>274</v>
      </c>
      <c r="E557" s="16">
        <v>30</v>
      </c>
      <c r="F557" s="69">
        <v>85</v>
      </c>
      <c r="G557" s="69">
        <f t="shared" si="8"/>
        <v>2550</v>
      </c>
      <c r="H557" s="39"/>
      <c r="I557" s="16"/>
      <c r="J557" s="16"/>
      <c r="K557" s="16"/>
    </row>
    <row r="558" spans="1:11" ht="12.75">
      <c r="A558" s="55" t="s">
        <v>18</v>
      </c>
      <c r="B558" s="16" t="s">
        <v>276</v>
      </c>
      <c r="C558" s="16"/>
      <c r="D558" s="20" t="s">
        <v>14</v>
      </c>
      <c r="E558" s="16">
        <v>8</v>
      </c>
      <c r="F558" s="69">
        <v>46</v>
      </c>
      <c r="G558" s="69">
        <f t="shared" si="8"/>
        <v>368</v>
      </c>
      <c r="H558" s="39"/>
      <c r="I558" s="16"/>
      <c r="J558" s="16"/>
      <c r="K558" s="16"/>
    </row>
    <row r="559" spans="1:11" ht="12.75">
      <c r="A559" s="23" t="s">
        <v>19</v>
      </c>
      <c r="B559" s="4" t="s">
        <v>277</v>
      </c>
      <c r="C559" s="13"/>
      <c r="D559" s="28"/>
      <c r="E559" s="13"/>
      <c r="F559" s="72"/>
      <c r="G559" s="72"/>
      <c r="H559" s="51"/>
      <c r="I559" s="13"/>
      <c r="J559" s="12"/>
      <c r="K559" s="6"/>
    </row>
    <row r="560" spans="1:11" ht="12.75">
      <c r="A560" s="23"/>
      <c r="B560" s="4" t="s">
        <v>278</v>
      </c>
      <c r="C560" s="13"/>
      <c r="D560" s="28" t="s">
        <v>14</v>
      </c>
      <c r="E560" s="13">
        <v>3</v>
      </c>
      <c r="F560" s="72">
        <v>103.28</v>
      </c>
      <c r="G560" s="72">
        <f>E560*F560</f>
        <v>309.84000000000003</v>
      </c>
      <c r="H560" s="51"/>
      <c r="I560" s="13"/>
      <c r="J560" s="13"/>
      <c r="K560" s="6"/>
    </row>
    <row r="561" spans="1:11" ht="12.75">
      <c r="A561" s="103" t="s">
        <v>26</v>
      </c>
      <c r="B561" s="52" t="s">
        <v>505</v>
      </c>
      <c r="C561" s="12"/>
      <c r="D561" s="44"/>
      <c r="E561" s="3"/>
      <c r="F561" s="70"/>
      <c r="G561" s="70"/>
      <c r="H561" s="60"/>
      <c r="I561" s="12"/>
      <c r="J561" s="12"/>
      <c r="K561" s="3"/>
    </row>
    <row r="562" spans="1:11" ht="12.75">
      <c r="A562" s="104"/>
      <c r="B562" s="105" t="s">
        <v>506</v>
      </c>
      <c r="C562" s="14"/>
      <c r="D562" s="31" t="s">
        <v>14</v>
      </c>
      <c r="E562" s="106">
        <v>5</v>
      </c>
      <c r="F562" s="71">
        <v>24.76</v>
      </c>
      <c r="G562" s="71">
        <f>E562*F562</f>
        <v>123.80000000000001</v>
      </c>
      <c r="H562" s="42"/>
      <c r="I562" s="14"/>
      <c r="J562" s="14"/>
      <c r="K562" s="11"/>
    </row>
    <row r="563" spans="1:11" ht="12.75">
      <c r="A563" s="22" t="s">
        <v>27</v>
      </c>
      <c r="B563" s="58" t="s">
        <v>507</v>
      </c>
      <c r="C563" s="16"/>
      <c r="D563" s="20" t="s">
        <v>14</v>
      </c>
      <c r="E563" s="107">
        <v>4</v>
      </c>
      <c r="F563" s="69">
        <v>30.73</v>
      </c>
      <c r="G563" s="69">
        <f>E563*F563</f>
        <v>122.92</v>
      </c>
      <c r="H563" s="39"/>
      <c r="I563" s="16"/>
      <c r="J563" s="16"/>
      <c r="K563" s="18"/>
    </row>
    <row r="564" spans="1:11" ht="12.75">
      <c r="A564" s="22" t="s">
        <v>28</v>
      </c>
      <c r="B564" s="58" t="s">
        <v>510</v>
      </c>
      <c r="C564" s="16"/>
      <c r="D564" s="20" t="s">
        <v>14</v>
      </c>
      <c r="E564" s="107">
        <v>5</v>
      </c>
      <c r="F564" s="69">
        <v>1.75</v>
      </c>
      <c r="G564" s="69">
        <f>E564*F564</f>
        <v>8.75</v>
      </c>
      <c r="H564" s="39"/>
      <c r="I564" s="16"/>
      <c r="J564" s="16"/>
      <c r="K564" s="18"/>
    </row>
    <row r="565" spans="1:11" ht="12.75">
      <c r="A565" s="103" t="s">
        <v>31</v>
      </c>
      <c r="B565" s="52" t="s">
        <v>508</v>
      </c>
      <c r="C565" s="12"/>
      <c r="D565" s="44"/>
      <c r="E565" s="3"/>
      <c r="F565" s="70"/>
      <c r="G565" s="70"/>
      <c r="H565" s="60"/>
      <c r="I565" s="12"/>
      <c r="J565" s="12"/>
      <c r="K565" s="3"/>
    </row>
    <row r="566" spans="1:11" ht="12.75">
      <c r="A566" s="104"/>
      <c r="B566" s="105" t="s">
        <v>509</v>
      </c>
      <c r="C566" s="14"/>
      <c r="D566" s="31" t="s">
        <v>14</v>
      </c>
      <c r="E566" s="106">
        <v>5</v>
      </c>
      <c r="F566" s="71">
        <v>7.68</v>
      </c>
      <c r="G566" s="71">
        <f>E566*F566</f>
        <v>38.4</v>
      </c>
      <c r="H566" s="42"/>
      <c r="I566" s="14"/>
      <c r="J566" s="14"/>
      <c r="K566" s="11"/>
    </row>
    <row r="567" spans="1:11" ht="12.75">
      <c r="A567" s="22" t="s">
        <v>32</v>
      </c>
      <c r="B567" s="58" t="s">
        <v>511</v>
      </c>
      <c r="C567" s="16"/>
      <c r="D567" s="20" t="s">
        <v>14</v>
      </c>
      <c r="E567" s="107">
        <v>2</v>
      </c>
      <c r="F567" s="69">
        <v>12.38</v>
      </c>
      <c r="G567" s="69">
        <f>E567*F567</f>
        <v>24.76</v>
      </c>
      <c r="H567" s="39"/>
      <c r="I567" s="16"/>
      <c r="J567" s="16"/>
      <c r="K567" s="18"/>
    </row>
    <row r="568" spans="1:11" ht="12.75">
      <c r="A568" s="103" t="s">
        <v>33</v>
      </c>
      <c r="B568" s="52" t="s">
        <v>512</v>
      </c>
      <c r="C568" s="12"/>
      <c r="D568" s="44"/>
      <c r="E568" s="3"/>
      <c r="F568" s="70"/>
      <c r="G568" s="70"/>
      <c r="H568" s="60"/>
      <c r="I568" s="12"/>
      <c r="J568" s="12"/>
      <c r="K568" s="3"/>
    </row>
    <row r="569" spans="1:11" ht="12.75">
      <c r="A569" s="104"/>
      <c r="B569" s="105" t="s">
        <v>513</v>
      </c>
      <c r="C569" s="14"/>
      <c r="D569" s="31" t="s">
        <v>14</v>
      </c>
      <c r="E569" s="106">
        <v>4</v>
      </c>
      <c r="F569" s="71">
        <v>1.12</v>
      </c>
      <c r="G569" s="71">
        <f aca="true" t="shared" si="9" ref="G569:G577">E569*F569</f>
        <v>4.48</v>
      </c>
      <c r="H569" s="42"/>
      <c r="I569" s="14"/>
      <c r="J569" s="14"/>
      <c r="K569" s="11"/>
    </row>
    <row r="570" spans="1:11" ht="12.75">
      <c r="A570" s="22" t="s">
        <v>34</v>
      </c>
      <c r="B570" s="58" t="s">
        <v>514</v>
      </c>
      <c r="C570" s="16"/>
      <c r="D570" s="20" t="s">
        <v>14</v>
      </c>
      <c r="E570" s="107">
        <v>5</v>
      </c>
      <c r="F570" s="69">
        <v>0.85</v>
      </c>
      <c r="G570" s="69">
        <f t="shared" si="9"/>
        <v>4.25</v>
      </c>
      <c r="H570" s="39"/>
      <c r="I570" s="16"/>
      <c r="J570" s="16"/>
      <c r="K570" s="18"/>
    </row>
    <row r="571" spans="1:11" ht="12.75">
      <c r="A571" s="55" t="s">
        <v>35</v>
      </c>
      <c r="B571" s="58" t="s">
        <v>515</v>
      </c>
      <c r="C571" s="16"/>
      <c r="D571" s="20" t="s">
        <v>14</v>
      </c>
      <c r="E571" s="58">
        <v>5</v>
      </c>
      <c r="F571" s="69">
        <v>5.6</v>
      </c>
      <c r="G571" s="69">
        <f t="shared" si="9"/>
        <v>28</v>
      </c>
      <c r="H571" s="39"/>
      <c r="I571" s="16"/>
      <c r="J571" s="16"/>
      <c r="K571" s="16"/>
    </row>
    <row r="572" spans="1:11" ht="12.75">
      <c r="A572" s="55" t="s">
        <v>36</v>
      </c>
      <c r="B572" s="58" t="s">
        <v>516</v>
      </c>
      <c r="C572" s="16"/>
      <c r="D572" s="20" t="s">
        <v>14</v>
      </c>
      <c r="E572" s="58">
        <v>5</v>
      </c>
      <c r="F572" s="69">
        <v>6.32</v>
      </c>
      <c r="G572" s="69">
        <f t="shared" si="9"/>
        <v>31.6</v>
      </c>
      <c r="H572" s="39"/>
      <c r="I572" s="16"/>
      <c r="J572" s="16"/>
      <c r="K572" s="16"/>
    </row>
    <row r="573" spans="1:11" ht="12.75">
      <c r="A573" s="55" t="s">
        <v>37</v>
      </c>
      <c r="B573" s="58" t="s">
        <v>517</v>
      </c>
      <c r="C573" s="16"/>
      <c r="D573" s="20" t="s">
        <v>14</v>
      </c>
      <c r="E573" s="58">
        <v>5</v>
      </c>
      <c r="F573" s="69">
        <v>0.68</v>
      </c>
      <c r="G573" s="69">
        <f t="shared" si="9"/>
        <v>3.4000000000000004</v>
      </c>
      <c r="H573" s="39"/>
      <c r="I573" s="16"/>
      <c r="J573" s="16"/>
      <c r="K573" s="16"/>
    </row>
    <row r="574" spans="1:11" ht="12.75">
      <c r="A574" s="55" t="s">
        <v>38</v>
      </c>
      <c r="B574" s="58" t="s">
        <v>518</v>
      </c>
      <c r="C574" s="16"/>
      <c r="D574" s="20" t="s">
        <v>14</v>
      </c>
      <c r="E574" s="58">
        <v>5</v>
      </c>
      <c r="F574" s="69">
        <v>3.59</v>
      </c>
      <c r="G574" s="69">
        <f t="shared" si="9"/>
        <v>17.95</v>
      </c>
      <c r="H574" s="39"/>
      <c r="I574" s="16"/>
      <c r="J574" s="16"/>
      <c r="K574" s="16"/>
    </row>
    <row r="575" spans="1:11" ht="12.75">
      <c r="A575" s="55" t="s">
        <v>49</v>
      </c>
      <c r="B575" s="58" t="s">
        <v>519</v>
      </c>
      <c r="C575" s="16"/>
      <c r="D575" s="20" t="s">
        <v>14</v>
      </c>
      <c r="E575" s="58">
        <v>2</v>
      </c>
      <c r="F575" s="69">
        <v>8.54</v>
      </c>
      <c r="G575" s="69">
        <f t="shared" si="9"/>
        <v>17.08</v>
      </c>
      <c r="H575" s="39"/>
      <c r="I575" s="16"/>
      <c r="J575" s="16"/>
      <c r="K575" s="16"/>
    </row>
    <row r="576" spans="1:11" ht="12.75">
      <c r="A576" s="55" t="s">
        <v>50</v>
      </c>
      <c r="B576" s="58" t="s">
        <v>690</v>
      </c>
      <c r="C576" s="16"/>
      <c r="D576" s="20" t="s">
        <v>14</v>
      </c>
      <c r="E576" s="58">
        <v>17</v>
      </c>
      <c r="F576" s="69"/>
      <c r="G576" s="69">
        <f t="shared" si="9"/>
        <v>0</v>
      </c>
      <c r="H576" s="39"/>
      <c r="I576" s="16"/>
      <c r="J576" s="16"/>
      <c r="K576" s="16"/>
    </row>
    <row r="577" spans="1:11" ht="12.75">
      <c r="A577" s="55" t="s">
        <v>51</v>
      </c>
      <c r="B577" s="58" t="s">
        <v>520</v>
      </c>
      <c r="C577" s="16"/>
      <c r="D577" s="20" t="s">
        <v>14</v>
      </c>
      <c r="E577" s="58">
        <v>2</v>
      </c>
      <c r="F577" s="69">
        <v>21.34</v>
      </c>
      <c r="G577" s="69">
        <f t="shared" si="9"/>
        <v>42.68</v>
      </c>
      <c r="H577" s="39"/>
      <c r="I577" s="16"/>
      <c r="J577" s="16"/>
      <c r="K577" s="16"/>
    </row>
    <row r="578" spans="1:11" ht="12.75">
      <c r="A578" s="103" t="s">
        <v>52</v>
      </c>
      <c r="B578" s="52" t="s">
        <v>521</v>
      </c>
      <c r="C578" s="12"/>
      <c r="D578" s="44"/>
      <c r="E578" s="53"/>
      <c r="F578" s="70"/>
      <c r="G578" s="70"/>
      <c r="H578" s="60"/>
      <c r="I578" s="12"/>
      <c r="J578" s="12"/>
      <c r="K578" s="3"/>
    </row>
    <row r="579" spans="1:11" ht="12.75">
      <c r="A579" s="104"/>
      <c r="B579" s="105" t="s">
        <v>522</v>
      </c>
      <c r="C579" s="14"/>
      <c r="D579" s="31" t="s">
        <v>14</v>
      </c>
      <c r="E579" s="106">
        <v>10</v>
      </c>
      <c r="F579" s="71">
        <v>28.4</v>
      </c>
      <c r="G579" s="71">
        <f>E579*F579</f>
        <v>284</v>
      </c>
      <c r="H579" s="42"/>
      <c r="I579" s="14"/>
      <c r="J579" s="14"/>
      <c r="K579" s="11"/>
    </row>
    <row r="580" spans="1:11" ht="12.75">
      <c r="A580" s="55" t="s">
        <v>80</v>
      </c>
      <c r="B580" s="58" t="s">
        <v>523</v>
      </c>
      <c r="C580" s="16"/>
      <c r="D580" s="20" t="s">
        <v>14</v>
      </c>
      <c r="E580" s="58">
        <v>3</v>
      </c>
      <c r="F580" s="69">
        <v>5.12</v>
      </c>
      <c r="G580" s="69">
        <f aca="true" t="shared" si="10" ref="G580:G586">E580*F580</f>
        <v>15.36</v>
      </c>
      <c r="H580" s="39"/>
      <c r="I580" s="16"/>
      <c r="J580" s="16"/>
      <c r="K580" s="16"/>
    </row>
    <row r="581" spans="1:11" ht="12.75">
      <c r="A581" s="55" t="s">
        <v>83</v>
      </c>
      <c r="B581" s="58" t="s">
        <v>524</v>
      </c>
      <c r="C581" s="16"/>
      <c r="D581" s="20" t="s">
        <v>14</v>
      </c>
      <c r="E581" s="58">
        <v>2</v>
      </c>
      <c r="F581" s="69">
        <v>3.42</v>
      </c>
      <c r="G581" s="69">
        <f t="shared" si="10"/>
        <v>6.84</v>
      </c>
      <c r="H581" s="39"/>
      <c r="I581" s="16"/>
      <c r="J581" s="16"/>
      <c r="K581" s="16"/>
    </row>
    <row r="582" spans="1:11" ht="12.75">
      <c r="A582" s="55" t="s">
        <v>84</v>
      </c>
      <c r="B582" s="58" t="s">
        <v>525</v>
      </c>
      <c r="C582" s="16"/>
      <c r="D582" s="20" t="s">
        <v>14</v>
      </c>
      <c r="E582" s="58">
        <v>2</v>
      </c>
      <c r="F582" s="69">
        <v>3.36</v>
      </c>
      <c r="G582" s="69">
        <f t="shared" si="10"/>
        <v>6.72</v>
      </c>
      <c r="H582" s="39"/>
      <c r="I582" s="16"/>
      <c r="J582" s="16"/>
      <c r="K582" s="16"/>
    </row>
    <row r="583" spans="1:11" ht="12.75">
      <c r="A583" s="55" t="s">
        <v>85</v>
      </c>
      <c r="B583" s="58" t="s">
        <v>526</v>
      </c>
      <c r="C583" s="16"/>
      <c r="D583" s="20" t="s">
        <v>14</v>
      </c>
      <c r="E583" s="58">
        <v>10</v>
      </c>
      <c r="F583" s="69">
        <v>2.41</v>
      </c>
      <c r="G583" s="69">
        <f t="shared" si="10"/>
        <v>24.1</v>
      </c>
      <c r="H583" s="39"/>
      <c r="I583" s="16"/>
      <c r="J583" s="16"/>
      <c r="K583" s="16"/>
    </row>
    <row r="584" spans="1:11" ht="12.75">
      <c r="A584" s="55" t="s">
        <v>86</v>
      </c>
      <c r="B584" s="58" t="s">
        <v>687</v>
      </c>
      <c r="C584" s="16"/>
      <c r="D584" s="20" t="s">
        <v>14</v>
      </c>
      <c r="E584" s="58">
        <v>20</v>
      </c>
      <c r="F584" s="69">
        <v>2.84</v>
      </c>
      <c r="G584" s="69">
        <f t="shared" si="10"/>
        <v>56.8</v>
      </c>
      <c r="H584" s="39"/>
      <c r="I584" s="16"/>
      <c r="J584" s="16"/>
      <c r="K584" s="16"/>
    </row>
    <row r="585" spans="1:11" ht="12.75">
      <c r="A585" s="55" t="s">
        <v>87</v>
      </c>
      <c r="B585" s="58" t="s">
        <v>527</v>
      </c>
      <c r="C585" s="16"/>
      <c r="D585" s="20" t="s">
        <v>25</v>
      </c>
      <c r="E585" s="58">
        <v>5</v>
      </c>
      <c r="F585" s="69">
        <v>0.81</v>
      </c>
      <c r="G585" s="69">
        <f t="shared" si="10"/>
        <v>4.050000000000001</v>
      </c>
      <c r="H585" s="39"/>
      <c r="I585" s="16"/>
      <c r="J585" s="16"/>
      <c r="K585" s="16"/>
    </row>
    <row r="586" spans="1:11" ht="12.75">
      <c r="A586" s="55" t="s">
        <v>88</v>
      </c>
      <c r="B586" s="58" t="s">
        <v>528</v>
      </c>
      <c r="C586" s="16"/>
      <c r="D586" s="20" t="s">
        <v>14</v>
      </c>
      <c r="E586" s="58">
        <v>4</v>
      </c>
      <c r="F586" s="69">
        <v>10.33</v>
      </c>
      <c r="G586" s="69">
        <f t="shared" si="10"/>
        <v>41.32</v>
      </c>
      <c r="H586" s="39"/>
      <c r="I586" s="16"/>
      <c r="J586" s="16"/>
      <c r="K586" s="16"/>
    </row>
    <row r="587" spans="1:11" ht="12.75">
      <c r="A587" s="103" t="s">
        <v>89</v>
      </c>
      <c r="B587" s="52" t="s">
        <v>529</v>
      </c>
      <c r="C587" s="3"/>
      <c r="D587" s="44"/>
      <c r="E587" s="52"/>
      <c r="F587" s="70"/>
      <c r="G587" s="70"/>
      <c r="H587" s="60"/>
      <c r="I587" s="12"/>
      <c r="J587" s="12"/>
      <c r="K587" s="3"/>
    </row>
    <row r="588" spans="1:11" ht="12.75">
      <c r="A588" s="104"/>
      <c r="B588" s="105" t="s">
        <v>530</v>
      </c>
      <c r="C588" s="11"/>
      <c r="D588" s="31" t="s">
        <v>14</v>
      </c>
      <c r="E588" s="105">
        <v>2</v>
      </c>
      <c r="F588" s="71">
        <v>7.17</v>
      </c>
      <c r="G588" s="71">
        <f>E588*F588</f>
        <v>14.34</v>
      </c>
      <c r="H588" s="42"/>
      <c r="I588" s="14"/>
      <c r="J588" s="14"/>
      <c r="K588" s="11"/>
    </row>
    <row r="589" spans="1:11" ht="12.75">
      <c r="A589" s="22" t="s">
        <v>91</v>
      </c>
      <c r="B589" s="58" t="s">
        <v>531</v>
      </c>
      <c r="C589" s="18"/>
      <c r="D589" s="20" t="s">
        <v>14</v>
      </c>
      <c r="E589" s="58">
        <v>2</v>
      </c>
      <c r="F589" s="69">
        <v>1.64</v>
      </c>
      <c r="G589" s="69">
        <f>E589*F589</f>
        <v>3.28</v>
      </c>
      <c r="H589" s="39"/>
      <c r="I589" s="16"/>
      <c r="J589" s="16"/>
      <c r="K589" s="18"/>
    </row>
    <row r="590" spans="1:11" ht="12.75">
      <c r="A590" s="55" t="s">
        <v>93</v>
      </c>
      <c r="B590" s="58" t="s">
        <v>658</v>
      </c>
      <c r="C590" s="16"/>
      <c r="D590" s="20" t="s">
        <v>25</v>
      </c>
      <c r="E590" s="58">
        <v>10</v>
      </c>
      <c r="F590" s="75">
        <v>81.3</v>
      </c>
      <c r="G590" s="71">
        <f>E590*F590</f>
        <v>813</v>
      </c>
      <c r="H590" s="36"/>
      <c r="I590" s="10"/>
      <c r="J590" s="10"/>
      <c r="K590" s="11"/>
    </row>
    <row r="591" spans="1:11" ht="12.75">
      <c r="A591" s="6"/>
      <c r="B591" s="10" t="s">
        <v>659</v>
      </c>
      <c r="C591" s="10"/>
      <c r="D591" s="10"/>
      <c r="E591" s="10"/>
      <c r="F591" s="75"/>
      <c r="G591" s="71">
        <f>SUM(G554:G590)</f>
        <v>6357.12</v>
      </c>
      <c r="H591" s="36"/>
      <c r="I591" s="10"/>
      <c r="J591" s="10"/>
      <c r="K591" s="11"/>
    </row>
    <row r="594" ht="12.75">
      <c r="B594" t="s">
        <v>279</v>
      </c>
    </row>
    <row r="597" spans="1:11" ht="12.75">
      <c r="A597" s="44" t="s">
        <v>433</v>
      </c>
      <c r="B597" s="44" t="s">
        <v>2</v>
      </c>
      <c r="C597" s="61" t="s">
        <v>5</v>
      </c>
      <c r="D597" s="44" t="s">
        <v>4</v>
      </c>
      <c r="E597" s="44" t="s">
        <v>7</v>
      </c>
      <c r="F597" s="44" t="s">
        <v>10</v>
      </c>
      <c r="G597" s="44" t="s">
        <v>43</v>
      </c>
      <c r="H597" s="44" t="s">
        <v>355</v>
      </c>
      <c r="I597" s="44" t="s">
        <v>345</v>
      </c>
      <c r="J597" s="44" t="s">
        <v>346</v>
      </c>
      <c r="K597" s="61" t="s">
        <v>346</v>
      </c>
    </row>
    <row r="598" spans="1:11" ht="12.75">
      <c r="A598" s="28" t="s">
        <v>432</v>
      </c>
      <c r="B598" s="28"/>
      <c r="C598" s="45" t="s">
        <v>3</v>
      </c>
      <c r="D598" s="28" t="s">
        <v>6</v>
      </c>
      <c r="E598" s="28" t="s">
        <v>8</v>
      </c>
      <c r="F598" s="28" t="s">
        <v>11</v>
      </c>
      <c r="G598" s="28" t="s">
        <v>11</v>
      </c>
      <c r="H598" s="28" t="s">
        <v>344</v>
      </c>
      <c r="I598" s="67" t="s">
        <v>344</v>
      </c>
      <c r="J598" s="67" t="s">
        <v>347</v>
      </c>
      <c r="K598" s="45" t="s">
        <v>347</v>
      </c>
    </row>
    <row r="599" spans="1:11" ht="12.75">
      <c r="A599" s="28"/>
      <c r="B599" s="28"/>
      <c r="C599" s="45"/>
      <c r="D599" s="28"/>
      <c r="E599" s="28" t="s">
        <v>678</v>
      </c>
      <c r="F599" s="28" t="s">
        <v>12</v>
      </c>
      <c r="G599" s="28" t="s">
        <v>12</v>
      </c>
      <c r="H599" s="28"/>
      <c r="I599" s="28"/>
      <c r="J599" s="67" t="s">
        <v>348</v>
      </c>
      <c r="K599" s="45" t="s">
        <v>418</v>
      </c>
    </row>
    <row r="600" spans="1:11" ht="12.75">
      <c r="A600" s="31"/>
      <c r="B600" s="31"/>
      <c r="C600" s="43"/>
      <c r="D600" s="31"/>
      <c r="E600" s="31"/>
      <c r="F600" s="31"/>
      <c r="G600" s="31"/>
      <c r="H600" s="31"/>
      <c r="I600" s="31"/>
      <c r="J600" s="74"/>
      <c r="K600" s="43" t="s">
        <v>397</v>
      </c>
    </row>
    <row r="601" spans="1:11" ht="12.75">
      <c r="A601" s="31">
        <v>1</v>
      </c>
      <c r="B601" s="64">
        <v>2</v>
      </c>
      <c r="C601" s="31">
        <v>4</v>
      </c>
      <c r="D601" s="31">
        <v>5</v>
      </c>
      <c r="E601" s="31">
        <v>6</v>
      </c>
      <c r="F601" s="43">
        <v>7</v>
      </c>
      <c r="G601" s="43">
        <v>8</v>
      </c>
      <c r="H601" s="31">
        <v>9</v>
      </c>
      <c r="I601" s="31">
        <v>10</v>
      </c>
      <c r="J601" s="20">
        <v>11</v>
      </c>
      <c r="K601" s="43">
        <v>12</v>
      </c>
    </row>
    <row r="602" spans="1:11" ht="12.75">
      <c r="A602" s="55" t="s">
        <v>15</v>
      </c>
      <c r="B602" s="16" t="s">
        <v>280</v>
      </c>
      <c r="C602" s="20"/>
      <c r="D602" s="20" t="s">
        <v>25</v>
      </c>
      <c r="E602" s="16">
        <v>5</v>
      </c>
      <c r="F602" s="69">
        <v>41.31</v>
      </c>
      <c r="G602" s="69">
        <f aca="true" t="shared" si="11" ref="G602:G608">E602*F602</f>
        <v>206.55</v>
      </c>
      <c r="H602" s="128" t="s">
        <v>410</v>
      </c>
      <c r="I602" s="20" t="s">
        <v>411</v>
      </c>
      <c r="J602" s="16"/>
      <c r="K602" s="20">
        <v>3224</v>
      </c>
    </row>
    <row r="603" spans="1:11" ht="12.75">
      <c r="A603" s="55" t="s">
        <v>16</v>
      </c>
      <c r="B603" s="16" t="s">
        <v>281</v>
      </c>
      <c r="C603" s="20"/>
      <c r="D603" s="20" t="s">
        <v>25</v>
      </c>
      <c r="E603" s="16">
        <v>5</v>
      </c>
      <c r="F603" s="69">
        <v>37.01</v>
      </c>
      <c r="G603" s="69">
        <f t="shared" si="11"/>
        <v>185.04999999999998</v>
      </c>
      <c r="H603" s="39"/>
      <c r="I603" s="16"/>
      <c r="J603" s="16"/>
      <c r="K603" s="16"/>
    </row>
    <row r="604" spans="1:11" ht="12.75">
      <c r="A604" s="55" t="s">
        <v>17</v>
      </c>
      <c r="B604" s="16" t="s">
        <v>282</v>
      </c>
      <c r="C604" s="20"/>
      <c r="D604" s="20" t="s">
        <v>25</v>
      </c>
      <c r="E604" s="16">
        <v>3</v>
      </c>
      <c r="F604" s="69">
        <v>17.46</v>
      </c>
      <c r="G604" s="69">
        <f t="shared" si="11"/>
        <v>52.38</v>
      </c>
      <c r="H604" s="39"/>
      <c r="I604" s="16"/>
      <c r="J604" s="16"/>
      <c r="K604" s="16"/>
    </row>
    <row r="605" spans="1:11" ht="12.75">
      <c r="A605" s="55" t="s">
        <v>18</v>
      </c>
      <c r="B605" s="16" t="s">
        <v>283</v>
      </c>
      <c r="C605" s="20"/>
      <c r="D605" s="20" t="s">
        <v>25</v>
      </c>
      <c r="E605" s="16">
        <v>5</v>
      </c>
      <c r="F605" s="69">
        <v>44</v>
      </c>
      <c r="G605" s="69">
        <f t="shared" si="11"/>
        <v>220</v>
      </c>
      <c r="H605" s="39"/>
      <c r="I605" s="16"/>
      <c r="J605" s="16"/>
      <c r="K605" s="16"/>
    </row>
    <row r="606" spans="1:11" ht="12.75">
      <c r="A606" s="55" t="s">
        <v>19</v>
      </c>
      <c r="B606" s="16" t="s">
        <v>284</v>
      </c>
      <c r="C606" s="20"/>
      <c r="D606" s="20" t="s">
        <v>25</v>
      </c>
      <c r="E606" s="16">
        <v>50</v>
      </c>
      <c r="F606" s="69">
        <v>8.07</v>
      </c>
      <c r="G606" s="69">
        <f t="shared" si="11"/>
        <v>403.5</v>
      </c>
      <c r="H606" s="39"/>
      <c r="I606" s="16"/>
      <c r="J606" s="16"/>
      <c r="K606" s="16"/>
    </row>
    <row r="607" spans="1:11" ht="12.75">
      <c r="A607" s="55" t="s">
        <v>26</v>
      </c>
      <c r="B607" s="16" t="s">
        <v>285</v>
      </c>
      <c r="C607" s="20"/>
      <c r="D607" s="20" t="s">
        <v>25</v>
      </c>
      <c r="E607" s="16">
        <v>5</v>
      </c>
      <c r="F607" s="69">
        <v>86.07</v>
      </c>
      <c r="G607" s="69">
        <f t="shared" si="11"/>
        <v>430.34999999999997</v>
      </c>
      <c r="H607" s="39"/>
      <c r="I607" s="16"/>
      <c r="J607" s="16"/>
      <c r="K607" s="16"/>
    </row>
    <row r="608" spans="1:11" ht="12.75">
      <c r="A608" s="55" t="s">
        <v>27</v>
      </c>
      <c r="B608" s="16" t="s">
        <v>286</v>
      </c>
      <c r="C608" s="20"/>
      <c r="D608" s="20" t="s">
        <v>25</v>
      </c>
      <c r="E608" s="16">
        <v>5</v>
      </c>
      <c r="F608" s="69">
        <v>43</v>
      </c>
      <c r="G608" s="69">
        <f t="shared" si="11"/>
        <v>215</v>
      </c>
      <c r="H608" s="39"/>
      <c r="I608" s="16"/>
      <c r="J608" s="16"/>
      <c r="K608" s="16"/>
    </row>
    <row r="609" spans="1:11" ht="12.75">
      <c r="A609" s="6"/>
      <c r="B609" s="40" t="s">
        <v>39</v>
      </c>
      <c r="C609" s="19"/>
      <c r="D609" s="19"/>
      <c r="E609" s="19"/>
      <c r="F609" s="76"/>
      <c r="G609" s="69">
        <f>SUM(G602:G608)</f>
        <v>1712.83</v>
      </c>
      <c r="H609" s="36"/>
      <c r="I609" s="10"/>
      <c r="J609" s="10"/>
      <c r="K609" s="11"/>
    </row>
    <row r="612" ht="12.75">
      <c r="B612" t="s">
        <v>287</v>
      </c>
    </row>
    <row r="615" spans="1:11" ht="12.75">
      <c r="A615" s="44" t="s">
        <v>433</v>
      </c>
      <c r="B615" s="44" t="s">
        <v>2</v>
      </c>
      <c r="C615" s="61" t="s">
        <v>5</v>
      </c>
      <c r="D615" s="44" t="s">
        <v>4</v>
      </c>
      <c r="E615" s="44" t="s">
        <v>7</v>
      </c>
      <c r="F615" s="44" t="s">
        <v>10</v>
      </c>
      <c r="G615" s="44" t="s">
        <v>43</v>
      </c>
      <c r="H615" s="44" t="s">
        <v>355</v>
      </c>
      <c r="I615" s="44" t="s">
        <v>345</v>
      </c>
      <c r="J615" s="44" t="s">
        <v>346</v>
      </c>
      <c r="K615" s="61" t="s">
        <v>346</v>
      </c>
    </row>
    <row r="616" spans="1:11" ht="12.75">
      <c r="A616" s="28" t="s">
        <v>432</v>
      </c>
      <c r="B616" s="28"/>
      <c r="C616" s="45" t="s">
        <v>3</v>
      </c>
      <c r="D616" s="28" t="s">
        <v>6</v>
      </c>
      <c r="E616" s="28" t="s">
        <v>8</v>
      </c>
      <c r="F616" s="28" t="s">
        <v>11</v>
      </c>
      <c r="G616" s="28" t="s">
        <v>11</v>
      </c>
      <c r="H616" s="28" t="s">
        <v>344</v>
      </c>
      <c r="I616" s="67" t="s">
        <v>344</v>
      </c>
      <c r="J616" s="67" t="s">
        <v>347</v>
      </c>
      <c r="K616" s="45" t="s">
        <v>347</v>
      </c>
    </row>
    <row r="617" spans="1:11" ht="12.75">
      <c r="A617" s="28"/>
      <c r="B617" s="28"/>
      <c r="C617" s="45"/>
      <c r="D617" s="28"/>
      <c r="E617" s="28" t="s">
        <v>678</v>
      </c>
      <c r="F617" s="28" t="s">
        <v>12</v>
      </c>
      <c r="G617" s="28" t="s">
        <v>12</v>
      </c>
      <c r="H617" s="28"/>
      <c r="I617" s="28"/>
      <c r="J617" s="28" t="s">
        <v>348</v>
      </c>
      <c r="K617" s="45" t="s">
        <v>418</v>
      </c>
    </row>
    <row r="618" spans="1:11" ht="12.75">
      <c r="A618" s="31"/>
      <c r="B618" s="31"/>
      <c r="C618" s="43"/>
      <c r="D618" s="31"/>
      <c r="E618" s="31"/>
      <c r="F618" s="31"/>
      <c r="G618" s="31"/>
      <c r="H618" s="31"/>
      <c r="I618" s="31"/>
      <c r="J618" s="31"/>
      <c r="K618" s="43" t="s">
        <v>397</v>
      </c>
    </row>
    <row r="619" spans="1:11" ht="12.75">
      <c r="A619" s="31">
        <v>1</v>
      </c>
      <c r="B619" s="64">
        <v>2</v>
      </c>
      <c r="C619" s="31">
        <v>4</v>
      </c>
      <c r="D619" s="31">
        <v>5</v>
      </c>
      <c r="E619" s="31">
        <v>6</v>
      </c>
      <c r="F619" s="31">
        <v>7</v>
      </c>
      <c r="G619" s="31">
        <v>8</v>
      </c>
      <c r="H619" s="31">
        <v>9</v>
      </c>
      <c r="I619" s="43">
        <v>10</v>
      </c>
      <c r="J619" s="31">
        <v>11</v>
      </c>
      <c r="K619" s="43">
        <v>12</v>
      </c>
    </row>
    <row r="620" spans="1:11" ht="12.75">
      <c r="A620" s="55" t="s">
        <v>13</v>
      </c>
      <c r="B620" s="16" t="s">
        <v>288</v>
      </c>
      <c r="C620" s="16"/>
      <c r="D620" s="20" t="s">
        <v>25</v>
      </c>
      <c r="E620" s="16">
        <v>13</v>
      </c>
      <c r="F620" s="59">
        <v>39</v>
      </c>
      <c r="G620" s="47">
        <f>E620*F620</f>
        <v>507</v>
      </c>
      <c r="H620" s="131" t="s">
        <v>410</v>
      </c>
      <c r="I620" s="21" t="s">
        <v>411</v>
      </c>
      <c r="J620" s="16"/>
      <c r="K620" s="95" t="s">
        <v>435</v>
      </c>
    </row>
    <row r="621" spans="1:11" ht="12.75">
      <c r="A621" s="55" t="s">
        <v>15</v>
      </c>
      <c r="B621" s="16" t="s">
        <v>289</v>
      </c>
      <c r="C621" s="16"/>
      <c r="D621" s="20" t="s">
        <v>25</v>
      </c>
      <c r="E621" s="16">
        <v>100</v>
      </c>
      <c r="F621" s="59">
        <v>7</v>
      </c>
      <c r="G621" s="47">
        <f>E621*F621</f>
        <v>700</v>
      </c>
      <c r="H621" s="47"/>
      <c r="I621" s="16"/>
      <c r="J621" s="16"/>
      <c r="K621" s="16"/>
    </row>
    <row r="622" spans="1:11" ht="12.75">
      <c r="A622" s="6"/>
      <c r="B622" s="19" t="s">
        <v>21</v>
      </c>
      <c r="C622" s="19"/>
      <c r="D622" s="19"/>
      <c r="E622" s="19"/>
      <c r="F622" s="18"/>
      <c r="G622" s="47">
        <f>SUM(G620:G621)</f>
        <v>1207</v>
      </c>
      <c r="H622" s="57"/>
      <c r="I622" s="10"/>
      <c r="J622" s="10"/>
      <c r="K622" s="11"/>
    </row>
    <row r="626" ht="12.75">
      <c r="B626" t="s">
        <v>290</v>
      </c>
    </row>
    <row r="629" ht="12.75" hidden="1"/>
    <row r="630" spans="1:11" ht="12.75">
      <c r="A630" s="44" t="s">
        <v>433</v>
      </c>
      <c r="B630" s="99" t="s">
        <v>2</v>
      </c>
      <c r="C630" s="44" t="s">
        <v>5</v>
      </c>
      <c r="D630" s="44" t="s">
        <v>4</v>
      </c>
      <c r="E630" s="44" t="s">
        <v>7</v>
      </c>
      <c r="F630" s="61" t="s">
        <v>10</v>
      </c>
      <c r="G630" s="61" t="s">
        <v>43</v>
      </c>
      <c r="H630" s="65" t="s">
        <v>355</v>
      </c>
      <c r="I630" s="65" t="s">
        <v>345</v>
      </c>
      <c r="J630" s="65" t="s">
        <v>346</v>
      </c>
      <c r="K630" s="61" t="s">
        <v>346</v>
      </c>
    </row>
    <row r="631" spans="1:11" ht="12.75">
      <c r="A631" s="28" t="s">
        <v>432</v>
      </c>
      <c r="B631" s="80"/>
      <c r="C631" s="28" t="s">
        <v>3</v>
      </c>
      <c r="D631" s="28" t="s">
        <v>6</v>
      </c>
      <c r="E631" s="28" t="s">
        <v>8</v>
      </c>
      <c r="F631" s="45" t="s">
        <v>11</v>
      </c>
      <c r="G631" s="45" t="s">
        <v>11</v>
      </c>
      <c r="H631" s="67" t="s">
        <v>344</v>
      </c>
      <c r="I631" s="67" t="s">
        <v>344</v>
      </c>
      <c r="J631" s="67" t="s">
        <v>347</v>
      </c>
      <c r="K631" s="45" t="s">
        <v>347</v>
      </c>
    </row>
    <row r="632" spans="1:11" ht="12.75">
      <c r="A632" s="31"/>
      <c r="B632" s="64"/>
      <c r="C632" s="31"/>
      <c r="D632" s="31"/>
      <c r="E632" s="31" t="s">
        <v>678</v>
      </c>
      <c r="F632" s="43" t="s">
        <v>12</v>
      </c>
      <c r="G632" s="43" t="s">
        <v>12</v>
      </c>
      <c r="H632" s="31"/>
      <c r="I632" s="31"/>
      <c r="J632" s="31" t="s">
        <v>348</v>
      </c>
      <c r="K632" s="43" t="s">
        <v>418</v>
      </c>
    </row>
    <row r="633" spans="1:11" ht="12.75">
      <c r="A633" s="16">
        <v>1</v>
      </c>
      <c r="B633" s="17">
        <v>2</v>
      </c>
      <c r="C633" s="16">
        <v>4</v>
      </c>
      <c r="D633" s="16">
        <v>5</v>
      </c>
      <c r="E633" s="16">
        <v>6</v>
      </c>
      <c r="F633" s="18">
        <v>7</v>
      </c>
      <c r="G633" s="18">
        <v>8</v>
      </c>
      <c r="H633" s="58">
        <v>9</v>
      </c>
      <c r="I633" s="58">
        <v>10</v>
      </c>
      <c r="J633" s="58">
        <v>11</v>
      </c>
      <c r="K633" s="18" t="s">
        <v>397</v>
      </c>
    </row>
    <row r="634" spans="1:11" ht="12.75">
      <c r="A634" s="55" t="s">
        <v>13</v>
      </c>
      <c r="B634" s="16" t="s">
        <v>291</v>
      </c>
      <c r="C634" s="16"/>
      <c r="D634" s="20" t="s">
        <v>25</v>
      </c>
      <c r="E634" s="16">
        <v>5</v>
      </c>
      <c r="F634" s="69">
        <v>23</v>
      </c>
      <c r="G634" s="69">
        <f aca="true" t="shared" si="12" ref="G634:G640">E634*F634</f>
        <v>115</v>
      </c>
      <c r="H634" s="128" t="s">
        <v>410</v>
      </c>
      <c r="I634" s="20" t="s">
        <v>411</v>
      </c>
      <c r="J634" s="16"/>
      <c r="K634" s="95" t="s">
        <v>435</v>
      </c>
    </row>
    <row r="635" spans="1:11" ht="12.75">
      <c r="A635" s="55" t="s">
        <v>15</v>
      </c>
      <c r="B635" s="16" t="s">
        <v>292</v>
      </c>
      <c r="C635" s="16"/>
      <c r="D635" s="20" t="s">
        <v>293</v>
      </c>
      <c r="E635" s="16">
        <v>5</v>
      </c>
      <c r="F635" s="69">
        <v>154.65</v>
      </c>
      <c r="G635" s="69">
        <f t="shared" si="12"/>
        <v>773.25</v>
      </c>
      <c r="H635" s="39"/>
      <c r="I635" s="16"/>
      <c r="J635" s="16"/>
      <c r="K635" s="16"/>
    </row>
    <row r="636" spans="1:11" ht="12.75">
      <c r="A636" s="55" t="s">
        <v>16</v>
      </c>
      <c r="B636" s="16" t="s">
        <v>294</v>
      </c>
      <c r="C636" s="16"/>
      <c r="D636" s="20" t="s">
        <v>295</v>
      </c>
      <c r="E636" s="16">
        <v>10</v>
      </c>
      <c r="F636" s="69">
        <v>72.08</v>
      </c>
      <c r="G636" s="69">
        <f t="shared" si="12"/>
        <v>720.8</v>
      </c>
      <c r="H636" s="39"/>
      <c r="I636" s="16"/>
      <c r="J636" s="16"/>
      <c r="K636" s="16"/>
    </row>
    <row r="637" spans="1:11" ht="12.75">
      <c r="A637" s="55" t="s">
        <v>17</v>
      </c>
      <c r="B637" s="16" t="s">
        <v>688</v>
      </c>
      <c r="C637" s="16"/>
      <c r="D637" s="20" t="s">
        <v>14</v>
      </c>
      <c r="E637" s="16">
        <v>40</v>
      </c>
      <c r="F637" s="69">
        <v>17.2</v>
      </c>
      <c r="G637" s="69">
        <f t="shared" si="12"/>
        <v>688</v>
      </c>
      <c r="H637" s="39"/>
      <c r="I637" s="16"/>
      <c r="J637" s="16"/>
      <c r="K637" s="16"/>
    </row>
    <row r="638" spans="1:11" ht="12.75">
      <c r="A638" s="55" t="s">
        <v>18</v>
      </c>
      <c r="B638" s="16" t="s">
        <v>296</v>
      </c>
      <c r="C638" s="16"/>
      <c r="D638" s="20" t="s">
        <v>25</v>
      </c>
      <c r="E638" s="16">
        <v>3</v>
      </c>
      <c r="F638" s="69">
        <v>8.7</v>
      </c>
      <c r="G638" s="69">
        <f t="shared" si="12"/>
        <v>26.099999999999998</v>
      </c>
      <c r="H638" s="39"/>
      <c r="I638" s="16"/>
      <c r="J638" s="16"/>
      <c r="K638" s="16"/>
    </row>
    <row r="639" spans="1:11" ht="12.75">
      <c r="A639" s="55" t="s">
        <v>19</v>
      </c>
      <c r="B639" s="16" t="s">
        <v>297</v>
      </c>
      <c r="C639" s="16"/>
      <c r="D639" s="20" t="s">
        <v>14</v>
      </c>
      <c r="E639" s="16">
        <v>40</v>
      </c>
      <c r="F639" s="69">
        <v>15</v>
      </c>
      <c r="G639" s="69">
        <f t="shared" si="12"/>
        <v>600</v>
      </c>
      <c r="H639" s="39"/>
      <c r="I639" s="16"/>
      <c r="J639" s="16"/>
      <c r="K639" s="16"/>
    </row>
    <row r="640" spans="1:11" ht="12.75">
      <c r="A640" s="55" t="s">
        <v>26</v>
      </c>
      <c r="B640" s="16" t="s">
        <v>298</v>
      </c>
      <c r="C640" s="16"/>
      <c r="D640" s="20" t="s">
        <v>14</v>
      </c>
      <c r="E640" s="16">
        <v>20</v>
      </c>
      <c r="F640" s="69">
        <v>20</v>
      </c>
      <c r="G640" s="69">
        <f t="shared" si="12"/>
        <v>400</v>
      </c>
      <c r="H640" s="39"/>
      <c r="I640" s="16"/>
      <c r="J640" s="16"/>
      <c r="K640" s="16"/>
    </row>
    <row r="641" spans="1:11" ht="12.75">
      <c r="A641" s="55" t="s">
        <v>27</v>
      </c>
      <c r="B641" s="16" t="s">
        <v>689</v>
      </c>
      <c r="C641" s="16"/>
      <c r="D641" s="20" t="s">
        <v>25</v>
      </c>
      <c r="E641" s="16">
        <v>20</v>
      </c>
      <c r="F641" s="69">
        <v>25</v>
      </c>
      <c r="G641" s="69">
        <f>E640*F640</f>
        <v>400</v>
      </c>
      <c r="H641" s="39"/>
      <c r="I641" s="16"/>
      <c r="J641" s="16"/>
      <c r="K641" s="16"/>
    </row>
    <row r="642" spans="1:11" ht="14.25">
      <c r="A642" s="55" t="s">
        <v>28</v>
      </c>
      <c r="B642" s="16" t="s">
        <v>299</v>
      </c>
      <c r="C642" s="16"/>
      <c r="D642" s="20" t="s">
        <v>274</v>
      </c>
      <c r="E642" s="16">
        <v>10</v>
      </c>
      <c r="F642" s="69">
        <v>35</v>
      </c>
      <c r="G642" s="69">
        <f>E642*F642</f>
        <v>350</v>
      </c>
      <c r="H642" s="39"/>
      <c r="I642" s="16"/>
      <c r="J642" s="16"/>
      <c r="K642" s="16"/>
    </row>
    <row r="643" spans="1:11" ht="12.75">
      <c r="A643" s="55" t="s">
        <v>31</v>
      </c>
      <c r="B643" s="16" t="s">
        <v>300</v>
      </c>
      <c r="C643" s="16"/>
      <c r="D643" s="20" t="s">
        <v>14</v>
      </c>
      <c r="E643" s="16">
        <v>20</v>
      </c>
      <c r="F643" s="69">
        <v>10</v>
      </c>
      <c r="G643" s="69">
        <f>E643*F643</f>
        <v>200</v>
      </c>
      <c r="H643" s="39"/>
      <c r="I643" s="16"/>
      <c r="J643" s="16"/>
      <c r="K643" s="16"/>
    </row>
    <row r="644" spans="1:11" ht="12.75">
      <c r="A644" s="55" t="s">
        <v>32</v>
      </c>
      <c r="B644" s="16" t="s">
        <v>301</v>
      </c>
      <c r="C644" s="16"/>
      <c r="D644" s="20" t="s">
        <v>14</v>
      </c>
      <c r="E644" s="16">
        <v>20</v>
      </c>
      <c r="F644" s="69">
        <v>9</v>
      </c>
      <c r="G644" s="69">
        <f>E643*F643</f>
        <v>200</v>
      </c>
      <c r="H644" s="39"/>
      <c r="I644" s="16"/>
      <c r="J644" s="16"/>
      <c r="K644" s="16"/>
    </row>
    <row r="645" spans="1:11" ht="12.75">
      <c r="A645" s="55" t="s">
        <v>33</v>
      </c>
      <c r="B645" s="16" t="s">
        <v>302</v>
      </c>
      <c r="C645" s="16"/>
      <c r="D645" s="20" t="s">
        <v>14</v>
      </c>
      <c r="E645" s="16">
        <v>5</v>
      </c>
      <c r="F645" s="69">
        <v>44.39</v>
      </c>
      <c r="G645" s="69">
        <f>E645*F645</f>
        <v>221.95</v>
      </c>
      <c r="H645" s="39"/>
      <c r="I645" s="16"/>
      <c r="J645" s="16"/>
      <c r="K645" s="16"/>
    </row>
    <row r="646" spans="1:11" ht="12.75">
      <c r="A646" s="32" t="s">
        <v>34</v>
      </c>
      <c r="B646" s="52" t="s">
        <v>532</v>
      </c>
      <c r="C646" s="12"/>
      <c r="D646" s="44"/>
      <c r="E646" s="12"/>
      <c r="F646" s="70"/>
      <c r="G646" s="70"/>
      <c r="H646" s="60"/>
      <c r="I646" s="12"/>
      <c r="J646" s="12"/>
      <c r="K646" s="12"/>
    </row>
    <row r="647" spans="1:11" ht="12.75">
      <c r="A647" s="24"/>
      <c r="B647" s="105" t="s">
        <v>533</v>
      </c>
      <c r="C647" s="14"/>
      <c r="D647" s="31" t="s">
        <v>14</v>
      </c>
      <c r="E647" s="105">
        <v>30</v>
      </c>
      <c r="F647" s="71">
        <v>0.57</v>
      </c>
      <c r="G647" s="71">
        <f>E647*F647</f>
        <v>17.099999999999998</v>
      </c>
      <c r="H647" s="42"/>
      <c r="I647" s="14"/>
      <c r="J647" s="14"/>
      <c r="K647" s="14"/>
    </row>
    <row r="648" spans="1:11" ht="12.75">
      <c r="A648" s="55" t="s">
        <v>35</v>
      </c>
      <c r="B648" s="58" t="s">
        <v>534</v>
      </c>
      <c r="C648" s="16"/>
      <c r="D648" s="20" t="s">
        <v>14</v>
      </c>
      <c r="E648" s="58">
        <v>3</v>
      </c>
      <c r="F648" s="69">
        <v>44.39</v>
      </c>
      <c r="G648" s="69">
        <f>E648*F648</f>
        <v>133.17000000000002</v>
      </c>
      <c r="H648" s="39"/>
      <c r="I648" s="16"/>
      <c r="J648" s="16"/>
      <c r="K648" s="16"/>
    </row>
    <row r="649" spans="1:11" ht="12.75">
      <c r="A649" s="32" t="s">
        <v>36</v>
      </c>
      <c r="B649" s="52" t="s">
        <v>691</v>
      </c>
      <c r="C649" s="12"/>
      <c r="D649" s="44" t="s">
        <v>14</v>
      </c>
      <c r="E649" s="12">
        <v>300</v>
      </c>
      <c r="F649" s="70">
        <v>0.5</v>
      </c>
      <c r="G649" s="70">
        <v>150</v>
      </c>
      <c r="H649" s="60"/>
      <c r="I649" s="12"/>
      <c r="J649" s="12"/>
      <c r="K649" s="12"/>
    </row>
    <row r="650" spans="1:11" ht="12.75">
      <c r="A650" s="32" t="s">
        <v>37</v>
      </c>
      <c r="B650" s="52" t="s">
        <v>535</v>
      </c>
      <c r="C650" s="12"/>
      <c r="D650" s="44"/>
      <c r="E650" s="12"/>
      <c r="F650" s="70"/>
      <c r="G650" s="70"/>
      <c r="H650" s="60"/>
      <c r="I650" s="12"/>
      <c r="J650" s="12"/>
      <c r="K650" s="12"/>
    </row>
    <row r="651" spans="1:11" ht="12.75">
      <c r="A651" s="24"/>
      <c r="B651" s="105" t="s">
        <v>536</v>
      </c>
      <c r="C651" s="14"/>
      <c r="D651" s="31" t="s">
        <v>14</v>
      </c>
      <c r="E651" s="105">
        <v>5</v>
      </c>
      <c r="F651" s="71">
        <v>16.22</v>
      </c>
      <c r="G651" s="71">
        <f>E651*F651</f>
        <v>81.1</v>
      </c>
      <c r="H651" s="42"/>
      <c r="I651" s="14"/>
      <c r="J651" s="14"/>
      <c r="K651" s="14"/>
    </row>
    <row r="652" spans="1:11" ht="12.75">
      <c r="A652" s="32" t="s">
        <v>38</v>
      </c>
      <c r="B652" s="52" t="s">
        <v>537</v>
      </c>
      <c r="C652" s="12"/>
      <c r="D652" s="44"/>
      <c r="E652" s="12"/>
      <c r="F652" s="70"/>
      <c r="G652" s="70"/>
      <c r="H652" s="60"/>
      <c r="I652" s="12"/>
      <c r="J652" s="12"/>
      <c r="K652" s="12"/>
    </row>
    <row r="653" spans="1:11" ht="12.75">
      <c r="A653" s="24"/>
      <c r="B653" s="105" t="s">
        <v>538</v>
      </c>
      <c r="C653" s="14"/>
      <c r="D653" s="31" t="s">
        <v>14</v>
      </c>
      <c r="E653" s="14">
        <v>10</v>
      </c>
      <c r="F653" s="71">
        <v>16.22</v>
      </c>
      <c r="G653" s="71">
        <f>E653*F653</f>
        <v>162.2</v>
      </c>
      <c r="H653" s="42"/>
      <c r="I653" s="14"/>
      <c r="J653" s="14"/>
      <c r="K653" s="14"/>
    </row>
    <row r="654" spans="1:11" ht="12.75">
      <c r="A654" s="55" t="s">
        <v>49</v>
      </c>
      <c r="B654" s="58" t="s">
        <v>539</v>
      </c>
      <c r="C654" s="16"/>
      <c r="D654" s="20" t="s">
        <v>14</v>
      </c>
      <c r="E654" s="58">
        <v>2</v>
      </c>
      <c r="F654" s="69">
        <v>36.15</v>
      </c>
      <c r="G654" s="69">
        <f>E654*F654</f>
        <v>72.3</v>
      </c>
      <c r="H654" s="39"/>
      <c r="I654" s="16"/>
      <c r="J654" s="16"/>
      <c r="K654" s="16"/>
    </row>
    <row r="655" spans="1:11" ht="12.75">
      <c r="A655" s="55" t="s">
        <v>50</v>
      </c>
      <c r="B655" s="58" t="s">
        <v>540</v>
      </c>
      <c r="C655" s="16"/>
      <c r="D655" s="20" t="s">
        <v>14</v>
      </c>
      <c r="E655" s="58">
        <v>30</v>
      </c>
      <c r="F655" s="69">
        <v>1.2</v>
      </c>
      <c r="G655" s="69">
        <f>E655*F655</f>
        <v>36</v>
      </c>
      <c r="H655" s="39"/>
      <c r="I655" s="16"/>
      <c r="J655" s="16"/>
      <c r="K655" s="16"/>
    </row>
    <row r="656" spans="1:11" ht="12.75">
      <c r="A656" s="55" t="s">
        <v>51</v>
      </c>
      <c r="B656" s="58" t="s">
        <v>692</v>
      </c>
      <c r="C656" s="16"/>
      <c r="D656" s="20" t="s">
        <v>14</v>
      </c>
      <c r="E656" s="58">
        <v>210</v>
      </c>
      <c r="F656" s="69">
        <v>2.37</v>
      </c>
      <c r="G656" s="69">
        <f>E656*F656</f>
        <v>497.70000000000005</v>
      </c>
      <c r="H656" s="39"/>
      <c r="I656" s="16"/>
      <c r="J656" s="16"/>
      <c r="K656" s="16"/>
    </row>
    <row r="657" spans="1:11" ht="12.75">
      <c r="A657" s="55" t="s">
        <v>52</v>
      </c>
      <c r="B657" s="58" t="s">
        <v>541</v>
      </c>
      <c r="C657" s="16"/>
      <c r="D657" s="20" t="s">
        <v>14</v>
      </c>
      <c r="E657" s="58">
        <v>30</v>
      </c>
      <c r="F657" s="69">
        <v>0.34</v>
      </c>
      <c r="G657" s="69">
        <f aca="true" t="shared" si="13" ref="G657:G672">E657*F657</f>
        <v>10.200000000000001</v>
      </c>
      <c r="H657" s="39"/>
      <c r="I657" s="16"/>
      <c r="J657" s="16"/>
      <c r="K657" s="16"/>
    </row>
    <row r="658" spans="1:11" ht="12.75">
      <c r="A658" s="32" t="s">
        <v>80</v>
      </c>
      <c r="B658" s="52" t="s">
        <v>542</v>
      </c>
      <c r="C658" s="12"/>
      <c r="D658" s="44"/>
      <c r="E658" s="12"/>
      <c r="F658" s="70"/>
      <c r="G658" s="70"/>
      <c r="H658" s="60"/>
      <c r="I658" s="12"/>
      <c r="J658" s="12"/>
      <c r="K658" s="12"/>
    </row>
    <row r="659" spans="1:11" ht="12.75">
      <c r="A659" s="24"/>
      <c r="B659" s="105" t="s">
        <v>543</v>
      </c>
      <c r="C659" s="14"/>
      <c r="D659" s="31" t="s">
        <v>14</v>
      </c>
      <c r="E659" s="105">
        <v>5</v>
      </c>
      <c r="F659" s="71">
        <v>4.27</v>
      </c>
      <c r="G659" s="71">
        <f t="shared" si="13"/>
        <v>21.349999999999998</v>
      </c>
      <c r="H659" s="42"/>
      <c r="I659" s="14"/>
      <c r="J659" s="14"/>
      <c r="K659" s="14"/>
    </row>
    <row r="660" spans="1:11" ht="12.75">
      <c r="A660" s="32" t="s">
        <v>83</v>
      </c>
      <c r="B660" s="52" t="s">
        <v>544</v>
      </c>
      <c r="C660" s="12"/>
      <c r="D660" s="44"/>
      <c r="E660" s="12"/>
      <c r="F660" s="70"/>
      <c r="G660" s="70"/>
      <c r="H660" s="60"/>
      <c r="I660" s="12"/>
      <c r="J660" s="12"/>
      <c r="K660" s="12"/>
    </row>
    <row r="661" spans="1:11" ht="12.75">
      <c r="A661" s="24"/>
      <c r="B661" s="105" t="s">
        <v>545</v>
      </c>
      <c r="C661" s="14"/>
      <c r="D661" s="31" t="s">
        <v>14</v>
      </c>
      <c r="E661" s="105">
        <v>10</v>
      </c>
      <c r="F661" s="71">
        <v>31.59</v>
      </c>
      <c r="G661" s="71">
        <f t="shared" si="13"/>
        <v>315.9</v>
      </c>
      <c r="H661" s="42"/>
      <c r="I661" s="14"/>
      <c r="J661" s="14"/>
      <c r="K661" s="14"/>
    </row>
    <row r="662" spans="1:11" ht="12.75">
      <c r="A662" s="55" t="s">
        <v>84</v>
      </c>
      <c r="B662" s="58" t="s">
        <v>546</v>
      </c>
      <c r="C662" s="16"/>
      <c r="D662" s="20" t="s">
        <v>14</v>
      </c>
      <c r="E662" s="58">
        <v>50</v>
      </c>
      <c r="F662" s="69">
        <v>1.38</v>
      </c>
      <c r="G662" s="69">
        <f t="shared" si="13"/>
        <v>69</v>
      </c>
      <c r="H662" s="39"/>
      <c r="I662" s="16"/>
      <c r="J662" s="16"/>
      <c r="K662" s="16"/>
    </row>
    <row r="663" spans="1:11" ht="12.75">
      <c r="A663" s="32" t="s">
        <v>85</v>
      </c>
      <c r="B663" s="52" t="s">
        <v>547</v>
      </c>
      <c r="C663" s="12"/>
      <c r="D663" s="44"/>
      <c r="E663" s="12"/>
      <c r="F663" s="70"/>
      <c r="G663" s="70"/>
      <c r="H663" s="60"/>
      <c r="I663" s="12"/>
      <c r="J663" s="12"/>
      <c r="K663" s="12"/>
    </row>
    <row r="664" spans="1:11" ht="12.75">
      <c r="A664" s="24"/>
      <c r="B664" s="105" t="s">
        <v>548</v>
      </c>
      <c r="C664" s="14"/>
      <c r="D664" s="31" t="s">
        <v>14</v>
      </c>
      <c r="E664" s="105">
        <v>10</v>
      </c>
      <c r="F664" s="71">
        <v>8.61</v>
      </c>
      <c r="G664" s="71">
        <f t="shared" si="13"/>
        <v>86.1</v>
      </c>
      <c r="H664" s="42"/>
      <c r="I664" s="14"/>
      <c r="J664" s="14"/>
      <c r="K664" s="14"/>
    </row>
    <row r="665" spans="1:11" ht="12.75">
      <c r="A665" s="55" t="s">
        <v>86</v>
      </c>
      <c r="B665" s="58" t="s">
        <v>549</v>
      </c>
      <c r="C665" s="16"/>
      <c r="D665" s="20" t="s">
        <v>14</v>
      </c>
      <c r="E665" s="58">
        <v>15</v>
      </c>
      <c r="F665" s="69">
        <v>12.05</v>
      </c>
      <c r="G665" s="69">
        <f t="shared" si="13"/>
        <v>180.75</v>
      </c>
      <c r="H665" s="39"/>
      <c r="I665" s="16"/>
      <c r="J665" s="16"/>
      <c r="K665" s="16"/>
    </row>
    <row r="666" spans="1:11" ht="12.75">
      <c r="A666" s="32" t="s">
        <v>87</v>
      </c>
      <c r="B666" s="52" t="s">
        <v>550</v>
      </c>
      <c r="C666" s="12"/>
      <c r="D666" s="44"/>
      <c r="E666" s="12"/>
      <c r="F666" s="70"/>
      <c r="G666" s="70"/>
      <c r="H666" s="41"/>
      <c r="I666" s="12"/>
      <c r="J666" s="12"/>
      <c r="K666" s="12"/>
    </row>
    <row r="667" spans="1:11" ht="12.75">
      <c r="A667" s="24"/>
      <c r="B667" s="79" t="s">
        <v>551</v>
      </c>
      <c r="C667" s="14"/>
      <c r="D667" s="31" t="s">
        <v>14</v>
      </c>
      <c r="E667" s="14">
        <v>10</v>
      </c>
      <c r="F667" s="75">
        <v>14.51</v>
      </c>
      <c r="G667" s="78">
        <f t="shared" si="13"/>
        <v>145.1</v>
      </c>
      <c r="H667" s="42"/>
      <c r="I667" s="14"/>
      <c r="J667" s="14"/>
      <c r="K667" s="14"/>
    </row>
    <row r="668" spans="1:11" ht="12.75">
      <c r="A668" s="32" t="s">
        <v>88</v>
      </c>
      <c r="B668" s="109" t="s">
        <v>552</v>
      </c>
      <c r="C668" s="12"/>
      <c r="D668" s="44"/>
      <c r="E668" s="12"/>
      <c r="F668" s="70"/>
      <c r="G668" s="70"/>
      <c r="H668" s="41"/>
      <c r="I668" s="12"/>
      <c r="J668" s="12"/>
      <c r="K668" s="12"/>
    </row>
    <row r="669" spans="1:11" ht="12.75">
      <c r="A669" s="24"/>
      <c r="B669" s="79" t="s">
        <v>553</v>
      </c>
      <c r="C669" s="14"/>
      <c r="D669" s="31" t="s">
        <v>14</v>
      </c>
      <c r="E669" s="105">
        <v>100</v>
      </c>
      <c r="F669" s="71">
        <v>0.85</v>
      </c>
      <c r="G669" s="71">
        <f t="shared" si="13"/>
        <v>85</v>
      </c>
      <c r="H669" s="26"/>
      <c r="I669" s="14"/>
      <c r="J669" s="14"/>
      <c r="K669" s="14"/>
    </row>
    <row r="670" spans="1:11" ht="14.25">
      <c r="A670" s="55" t="s">
        <v>89</v>
      </c>
      <c r="B670" s="108" t="s">
        <v>554</v>
      </c>
      <c r="C670" s="18"/>
      <c r="D670" s="20" t="s">
        <v>274</v>
      </c>
      <c r="E670" s="58">
        <v>20</v>
      </c>
      <c r="F670" s="69">
        <v>3.42</v>
      </c>
      <c r="G670" s="69">
        <f t="shared" si="13"/>
        <v>68.4</v>
      </c>
      <c r="H670" s="39"/>
      <c r="I670" s="16"/>
      <c r="J670" s="16"/>
      <c r="K670" s="16"/>
    </row>
    <row r="671" spans="1:11" ht="12.75">
      <c r="A671" s="55" t="s">
        <v>91</v>
      </c>
      <c r="B671" s="108" t="s">
        <v>555</v>
      </c>
      <c r="C671" s="16"/>
      <c r="D671" s="20" t="s">
        <v>14</v>
      </c>
      <c r="E671" s="58">
        <v>6</v>
      </c>
      <c r="F671" s="69">
        <v>1.72</v>
      </c>
      <c r="G671" s="69">
        <f t="shared" si="13"/>
        <v>10.32</v>
      </c>
      <c r="H671" s="39"/>
      <c r="I671" s="16"/>
      <c r="J671" s="16"/>
      <c r="K671" s="16"/>
    </row>
    <row r="672" spans="1:11" ht="12.75">
      <c r="A672" s="55" t="s">
        <v>93</v>
      </c>
      <c r="B672" s="108" t="s">
        <v>660</v>
      </c>
      <c r="C672" s="16"/>
      <c r="D672" s="20" t="s">
        <v>14</v>
      </c>
      <c r="E672" s="58">
        <v>3</v>
      </c>
      <c r="F672" s="75">
        <v>225</v>
      </c>
      <c r="G672" s="75">
        <f t="shared" si="13"/>
        <v>675</v>
      </c>
      <c r="H672" s="39"/>
      <c r="I672" s="16"/>
      <c r="J672" s="16"/>
      <c r="K672" s="11"/>
    </row>
    <row r="673" spans="1:11" ht="12.75">
      <c r="A673" s="35"/>
      <c r="B673" s="10" t="s">
        <v>659</v>
      </c>
      <c r="C673" s="10"/>
      <c r="D673" s="10"/>
      <c r="E673" s="10"/>
      <c r="F673" s="75"/>
      <c r="G673" s="75">
        <f>SUM(G634:G672)</f>
        <v>7511.79</v>
      </c>
      <c r="H673" s="36"/>
      <c r="I673" s="10"/>
      <c r="J673" s="10"/>
      <c r="K673" s="11"/>
    </row>
    <row r="675" spans="9:11" ht="12.75">
      <c r="I675" s="48"/>
      <c r="J675" s="48"/>
      <c r="K675" s="48"/>
    </row>
    <row r="676" spans="2:11" ht="12.75">
      <c r="B676" t="s">
        <v>303</v>
      </c>
      <c r="I676" s="15"/>
      <c r="J676" s="15"/>
      <c r="K676" s="15"/>
    </row>
    <row r="677" spans="2:11" ht="12.75">
      <c r="B677" t="s">
        <v>304</v>
      </c>
      <c r="I677" s="15"/>
      <c r="J677" s="15"/>
      <c r="K677" s="15"/>
    </row>
    <row r="678" spans="9:12" ht="12.75">
      <c r="I678" s="15"/>
      <c r="J678" s="15"/>
      <c r="K678" s="15"/>
      <c r="L678" s="48"/>
    </row>
    <row r="679" spans="9:12" ht="12.75">
      <c r="I679" s="15"/>
      <c r="J679" s="15"/>
      <c r="K679" s="15"/>
      <c r="L679" s="15"/>
    </row>
    <row r="680" spans="1:12" ht="12.75">
      <c r="A680" s="44" t="s">
        <v>433</v>
      </c>
      <c r="B680" s="44" t="s">
        <v>2</v>
      </c>
      <c r="C680" s="61" t="s">
        <v>5</v>
      </c>
      <c r="D680" s="44" t="s">
        <v>4</v>
      </c>
      <c r="E680" s="44" t="s">
        <v>7</v>
      </c>
      <c r="F680" s="44" t="s">
        <v>10</v>
      </c>
      <c r="G680" s="44" t="s">
        <v>43</v>
      </c>
      <c r="H680" s="65" t="s">
        <v>355</v>
      </c>
      <c r="I680" s="89" t="s">
        <v>345</v>
      </c>
      <c r="J680" s="89" t="s">
        <v>346</v>
      </c>
      <c r="K680" s="90" t="s">
        <v>346</v>
      </c>
      <c r="L680" s="15"/>
    </row>
    <row r="681" spans="1:12" ht="12.75">
      <c r="A681" s="28" t="s">
        <v>432</v>
      </c>
      <c r="B681" s="28"/>
      <c r="C681" s="45" t="s">
        <v>3</v>
      </c>
      <c r="D681" s="28" t="s">
        <v>6</v>
      </c>
      <c r="E681" s="28" t="s">
        <v>8</v>
      </c>
      <c r="F681" s="28" t="s">
        <v>11</v>
      </c>
      <c r="G681" s="28" t="s">
        <v>11</v>
      </c>
      <c r="H681" s="67" t="s">
        <v>344</v>
      </c>
      <c r="I681" s="82" t="s">
        <v>344</v>
      </c>
      <c r="J681" s="82" t="s">
        <v>347</v>
      </c>
      <c r="K681" s="91" t="s">
        <v>347</v>
      </c>
      <c r="L681" s="15"/>
    </row>
    <row r="682" spans="1:12" ht="12.75">
      <c r="A682" s="28"/>
      <c r="B682" s="28"/>
      <c r="C682" s="45"/>
      <c r="D682" s="28"/>
      <c r="E682" s="28" t="s">
        <v>678</v>
      </c>
      <c r="F682" s="28" t="s">
        <v>12</v>
      </c>
      <c r="G682" s="28" t="s">
        <v>12</v>
      </c>
      <c r="H682" s="28"/>
      <c r="I682" s="82"/>
      <c r="J682" s="82" t="s">
        <v>348</v>
      </c>
      <c r="K682" s="91" t="s">
        <v>427</v>
      </c>
      <c r="L682" s="15"/>
    </row>
    <row r="683" spans="1:12" ht="12.75">
      <c r="A683" s="31"/>
      <c r="B683" s="31"/>
      <c r="C683" s="43"/>
      <c r="D683" s="31"/>
      <c r="E683" s="31"/>
      <c r="F683" s="31"/>
      <c r="G683" s="31"/>
      <c r="H683" s="31"/>
      <c r="I683" s="84"/>
      <c r="J683" s="84"/>
      <c r="K683" s="88" t="s">
        <v>397</v>
      </c>
      <c r="L683" s="15"/>
    </row>
    <row r="684" spans="1:12" ht="12.75">
      <c r="A684" s="28">
        <v>1</v>
      </c>
      <c r="B684" s="48">
        <v>2</v>
      </c>
      <c r="C684" s="28">
        <v>4</v>
      </c>
      <c r="D684" s="28">
        <v>5</v>
      </c>
      <c r="E684" s="28">
        <v>6</v>
      </c>
      <c r="F684" s="45">
        <v>7</v>
      </c>
      <c r="G684" s="45">
        <v>8</v>
      </c>
      <c r="H684" s="28">
        <v>9</v>
      </c>
      <c r="I684" s="110">
        <v>10</v>
      </c>
      <c r="J684" s="126">
        <v>11</v>
      </c>
      <c r="K684" s="111">
        <v>12</v>
      </c>
      <c r="L684" s="15"/>
    </row>
    <row r="685" spans="1:12" ht="12.75">
      <c r="A685" s="32" t="s">
        <v>13</v>
      </c>
      <c r="B685" s="12" t="s">
        <v>556</v>
      </c>
      <c r="C685" s="12"/>
      <c r="D685" s="44"/>
      <c r="E685" s="12"/>
      <c r="F685" s="70"/>
      <c r="G685" s="70"/>
      <c r="H685" s="89" t="s">
        <v>410</v>
      </c>
      <c r="I685" s="89" t="s">
        <v>677</v>
      </c>
      <c r="J685" s="60"/>
      <c r="K685" s="98" t="s">
        <v>436</v>
      </c>
      <c r="L685" s="15"/>
    </row>
    <row r="686" spans="1:12" ht="12.75">
      <c r="A686" s="24"/>
      <c r="B686" s="14" t="s">
        <v>557</v>
      </c>
      <c r="C686" s="14"/>
      <c r="D686" s="31" t="s">
        <v>14</v>
      </c>
      <c r="E686" s="14">
        <v>3</v>
      </c>
      <c r="F686" s="71">
        <v>458.8</v>
      </c>
      <c r="G686" s="71">
        <f>E686*F686</f>
        <v>1376.4</v>
      </c>
      <c r="H686" s="84"/>
      <c r="I686" s="84"/>
      <c r="J686" s="42"/>
      <c r="K686" s="96"/>
      <c r="L686" s="15"/>
    </row>
    <row r="687" spans="1:12" ht="12.75">
      <c r="A687" s="24" t="s">
        <v>15</v>
      </c>
      <c r="B687" s="14" t="s">
        <v>305</v>
      </c>
      <c r="C687" s="14"/>
      <c r="D687" s="31" t="s">
        <v>14</v>
      </c>
      <c r="E687" s="14">
        <v>10</v>
      </c>
      <c r="F687" s="71">
        <v>161.08</v>
      </c>
      <c r="G687" s="71">
        <f aca="true" t="shared" si="14" ref="G687:G695">E687*F687</f>
        <v>1610.8000000000002</v>
      </c>
      <c r="H687" s="42"/>
      <c r="I687" s="42"/>
      <c r="J687" s="42"/>
      <c r="K687" s="42"/>
      <c r="L687" s="15"/>
    </row>
    <row r="688" spans="1:12" ht="12.75">
      <c r="A688" s="55" t="s">
        <v>16</v>
      </c>
      <c r="B688" s="16" t="s">
        <v>558</v>
      </c>
      <c r="C688" s="16"/>
      <c r="D688" s="20" t="s">
        <v>14</v>
      </c>
      <c r="E688" s="16">
        <v>1</v>
      </c>
      <c r="F688" s="69">
        <v>590</v>
      </c>
      <c r="G688" s="71">
        <f t="shared" si="14"/>
        <v>590</v>
      </c>
      <c r="H688" s="39"/>
      <c r="I688" s="16"/>
      <c r="J688" s="16"/>
      <c r="K688" s="16"/>
      <c r="L688" s="15"/>
    </row>
    <row r="689" spans="1:12" ht="12.75">
      <c r="A689" s="55" t="s">
        <v>17</v>
      </c>
      <c r="B689" s="16" t="s">
        <v>559</v>
      </c>
      <c r="C689" s="16"/>
      <c r="D689" s="20" t="s">
        <v>14</v>
      </c>
      <c r="E689" s="16">
        <v>1</v>
      </c>
      <c r="F689" s="69">
        <v>369</v>
      </c>
      <c r="G689" s="71">
        <f t="shared" si="14"/>
        <v>369</v>
      </c>
      <c r="H689" s="39"/>
      <c r="I689" s="16"/>
      <c r="J689" s="16"/>
      <c r="K689" s="16"/>
      <c r="L689" s="15"/>
    </row>
    <row r="690" spans="1:11" ht="12.75">
      <c r="A690" s="55" t="s">
        <v>18</v>
      </c>
      <c r="B690" s="16" t="s">
        <v>560</v>
      </c>
      <c r="C690" s="16"/>
      <c r="D690" s="20" t="s">
        <v>14</v>
      </c>
      <c r="E690" s="16">
        <v>3</v>
      </c>
      <c r="F690" s="69">
        <v>188</v>
      </c>
      <c r="G690" s="69">
        <f t="shared" si="14"/>
        <v>564</v>
      </c>
      <c r="H690" s="39"/>
      <c r="I690" s="16"/>
      <c r="J690" s="16"/>
      <c r="K690" s="16"/>
    </row>
    <row r="691" spans="1:11" ht="12.75">
      <c r="A691" s="32" t="s">
        <v>19</v>
      </c>
      <c r="B691" s="2" t="s">
        <v>308</v>
      </c>
      <c r="C691" s="12"/>
      <c r="D691" s="44"/>
      <c r="E691" s="12"/>
      <c r="F691" s="70"/>
      <c r="G691" s="115"/>
      <c r="H691" s="41"/>
      <c r="I691" s="12"/>
      <c r="J691" s="12"/>
      <c r="K691" s="3"/>
    </row>
    <row r="692" spans="1:11" ht="12.75">
      <c r="A692" s="24"/>
      <c r="B692" s="9" t="s">
        <v>309</v>
      </c>
      <c r="C692" s="14"/>
      <c r="D692" s="31" t="s">
        <v>293</v>
      </c>
      <c r="E692" s="14">
        <v>8</v>
      </c>
      <c r="F692" s="75">
        <v>150</v>
      </c>
      <c r="G692" s="71">
        <f t="shared" si="14"/>
        <v>1200</v>
      </c>
      <c r="H692" s="42"/>
      <c r="I692" s="14"/>
      <c r="J692" s="14"/>
      <c r="K692" s="11"/>
    </row>
    <row r="693" spans="1:11" ht="12.75">
      <c r="A693" s="55" t="s">
        <v>26</v>
      </c>
      <c r="B693" s="17" t="s">
        <v>310</v>
      </c>
      <c r="C693" s="16"/>
      <c r="D693" s="20" t="s">
        <v>295</v>
      </c>
      <c r="E693" s="16">
        <v>10</v>
      </c>
      <c r="F693" s="76">
        <v>53</v>
      </c>
      <c r="G693" s="71">
        <f t="shared" si="14"/>
        <v>530</v>
      </c>
      <c r="H693" s="39"/>
      <c r="I693" s="16"/>
      <c r="J693" s="16"/>
      <c r="K693" s="18"/>
    </row>
    <row r="694" spans="1:12" ht="12.75">
      <c r="A694" s="55" t="s">
        <v>27</v>
      </c>
      <c r="B694" s="16" t="s">
        <v>693</v>
      </c>
      <c r="C694" s="16"/>
      <c r="D694" s="20" t="s">
        <v>415</v>
      </c>
      <c r="E694" s="16">
        <v>2</v>
      </c>
      <c r="F694" s="69">
        <v>377</v>
      </c>
      <c r="G694" s="71">
        <f t="shared" si="14"/>
        <v>754</v>
      </c>
      <c r="H694" s="39"/>
      <c r="I694" s="39"/>
      <c r="J694" s="39"/>
      <c r="K694" s="39"/>
      <c r="L694" s="48"/>
    </row>
    <row r="695" spans="1:12" ht="12.75">
      <c r="A695" s="55" t="s">
        <v>28</v>
      </c>
      <c r="B695" s="16" t="s">
        <v>561</v>
      </c>
      <c r="C695" s="18"/>
      <c r="D695" s="20" t="s">
        <v>293</v>
      </c>
      <c r="E695" s="16">
        <v>5</v>
      </c>
      <c r="F695" s="76">
        <v>359</v>
      </c>
      <c r="G695" s="71">
        <f t="shared" si="14"/>
        <v>1795</v>
      </c>
      <c r="H695" s="39"/>
      <c r="I695" s="39"/>
      <c r="J695" s="39"/>
      <c r="K695" s="30"/>
      <c r="L695" s="15"/>
    </row>
    <row r="696" spans="1:12" ht="12.75">
      <c r="A696" s="6"/>
      <c r="B696" s="10" t="s">
        <v>29</v>
      </c>
      <c r="C696" s="10"/>
      <c r="D696" s="10"/>
      <c r="E696" s="10"/>
      <c r="F696" s="75"/>
      <c r="G696" s="71">
        <f>SUM(G686:G695)</f>
        <v>8789.2</v>
      </c>
      <c r="H696" s="36"/>
      <c r="I696" s="33"/>
      <c r="J696" s="33"/>
      <c r="K696" s="26"/>
      <c r="L696" s="15"/>
    </row>
    <row r="697" spans="7:12" ht="12.75">
      <c r="G697" s="123"/>
      <c r="I697" s="15"/>
      <c r="J697" s="15"/>
      <c r="K697" s="15"/>
      <c r="L697" s="15"/>
    </row>
    <row r="698" spans="9:12" ht="12.75">
      <c r="I698" s="15"/>
      <c r="J698" s="15"/>
      <c r="K698" s="15"/>
      <c r="L698" s="15"/>
    </row>
    <row r="699" spans="2:12" ht="12.75">
      <c r="B699" t="s">
        <v>311</v>
      </c>
      <c r="L699" s="15"/>
    </row>
    <row r="700" ht="12.75">
      <c r="L700" s="15"/>
    </row>
    <row r="701" ht="12.75">
      <c r="L701" s="15"/>
    </row>
    <row r="702" spans="1:11" ht="12.75">
      <c r="A702" s="44" t="s">
        <v>433</v>
      </c>
      <c r="B702" s="44" t="s">
        <v>312</v>
      </c>
      <c r="C702" s="61" t="s">
        <v>5</v>
      </c>
      <c r="D702" s="44" t="s">
        <v>4</v>
      </c>
      <c r="E702" s="44" t="s">
        <v>7</v>
      </c>
      <c r="F702" s="44" t="s">
        <v>10</v>
      </c>
      <c r="G702" s="44" t="s">
        <v>43</v>
      </c>
      <c r="H702" s="65" t="s">
        <v>355</v>
      </c>
      <c r="I702" s="65" t="s">
        <v>345</v>
      </c>
      <c r="J702" s="65" t="s">
        <v>346</v>
      </c>
      <c r="K702" s="61" t="s">
        <v>346</v>
      </c>
    </row>
    <row r="703" spans="1:11" ht="12.75">
      <c r="A703" s="28" t="s">
        <v>432</v>
      </c>
      <c r="B703" s="28"/>
      <c r="C703" s="45" t="s">
        <v>3</v>
      </c>
      <c r="D703" s="28" t="s">
        <v>6</v>
      </c>
      <c r="E703" s="28" t="s">
        <v>8</v>
      </c>
      <c r="F703" s="28" t="s">
        <v>11</v>
      </c>
      <c r="G703" s="28" t="s">
        <v>11</v>
      </c>
      <c r="H703" s="67" t="s">
        <v>344</v>
      </c>
      <c r="I703" s="67" t="s">
        <v>344</v>
      </c>
      <c r="J703" s="67" t="s">
        <v>347</v>
      </c>
      <c r="K703" s="45" t="s">
        <v>347</v>
      </c>
    </row>
    <row r="704" spans="1:11" ht="12.75">
      <c r="A704" s="28"/>
      <c r="B704" s="28"/>
      <c r="C704" s="45"/>
      <c r="D704" s="28"/>
      <c r="E704" s="28" t="s">
        <v>678</v>
      </c>
      <c r="F704" s="28" t="s">
        <v>12</v>
      </c>
      <c r="G704" s="28" t="s">
        <v>12</v>
      </c>
      <c r="H704" s="28"/>
      <c r="I704" s="28"/>
      <c r="J704" s="67" t="s">
        <v>348</v>
      </c>
      <c r="K704" s="45" t="s">
        <v>418</v>
      </c>
    </row>
    <row r="705" spans="1:11" ht="12.75">
      <c r="A705" s="31"/>
      <c r="B705" s="31"/>
      <c r="C705" s="43"/>
      <c r="D705" s="31"/>
      <c r="E705" s="31"/>
      <c r="F705" s="31"/>
      <c r="G705" s="31"/>
      <c r="H705" s="31"/>
      <c r="I705" s="31"/>
      <c r="J705" s="74"/>
      <c r="K705" s="43" t="s">
        <v>397</v>
      </c>
    </row>
    <row r="706" spans="1:11" ht="12.75">
      <c r="A706" s="28">
        <v>1</v>
      </c>
      <c r="B706" s="80">
        <v>2</v>
      </c>
      <c r="C706" s="28">
        <v>4</v>
      </c>
      <c r="D706" s="28">
        <v>5</v>
      </c>
      <c r="E706" s="28">
        <v>6</v>
      </c>
      <c r="F706" s="45">
        <v>7</v>
      </c>
      <c r="G706" s="31">
        <v>8</v>
      </c>
      <c r="H706" s="45">
        <v>9</v>
      </c>
      <c r="I706" s="28">
        <v>10</v>
      </c>
      <c r="J706" s="20">
        <v>11</v>
      </c>
      <c r="K706" s="45">
        <v>12</v>
      </c>
    </row>
    <row r="707" spans="1:12" ht="12.75">
      <c r="A707" s="55" t="s">
        <v>13</v>
      </c>
      <c r="B707" s="17" t="s">
        <v>420</v>
      </c>
      <c r="C707" s="20"/>
      <c r="D707" s="20" t="s">
        <v>14</v>
      </c>
      <c r="E707" s="16">
        <v>12</v>
      </c>
      <c r="F707" s="76">
        <v>108.42</v>
      </c>
      <c r="G707" s="76">
        <f>E707*F707</f>
        <v>1301.04</v>
      </c>
      <c r="H707" s="132" t="s">
        <v>410</v>
      </c>
      <c r="I707" s="132" t="s">
        <v>677</v>
      </c>
      <c r="J707" s="128"/>
      <c r="K707" s="129">
        <v>3225</v>
      </c>
      <c r="L707" s="5"/>
    </row>
    <row r="708" spans="1:12" ht="12.75">
      <c r="A708" s="55" t="s">
        <v>15</v>
      </c>
      <c r="B708" s="16" t="s">
        <v>562</v>
      </c>
      <c r="C708" s="20"/>
      <c r="D708" s="20" t="s">
        <v>415</v>
      </c>
      <c r="E708" s="16">
        <v>3</v>
      </c>
      <c r="F708" s="69">
        <v>412.5</v>
      </c>
      <c r="G708" s="69">
        <f>E708*F708</f>
        <v>1237.5</v>
      </c>
      <c r="H708" s="39"/>
      <c r="I708" s="39"/>
      <c r="J708" s="39"/>
      <c r="K708" s="30"/>
      <c r="L708" s="15"/>
    </row>
    <row r="709" spans="1:12" ht="12.75">
      <c r="A709" s="32" t="s">
        <v>16</v>
      </c>
      <c r="B709" s="2" t="s">
        <v>313</v>
      </c>
      <c r="C709" s="44"/>
      <c r="D709" s="44"/>
      <c r="E709" s="12"/>
      <c r="F709" s="73"/>
      <c r="G709" s="73"/>
      <c r="H709" s="60"/>
      <c r="I709" s="60"/>
      <c r="J709" s="60"/>
      <c r="K709" s="41"/>
      <c r="L709" s="15"/>
    </row>
    <row r="710" spans="1:12" ht="12.75">
      <c r="A710" s="24"/>
      <c r="B710" s="9" t="s">
        <v>314</v>
      </c>
      <c r="C710" s="31"/>
      <c r="D710" s="31" t="s">
        <v>14</v>
      </c>
      <c r="E710" s="14">
        <v>10</v>
      </c>
      <c r="F710" s="75">
        <v>49.74</v>
      </c>
      <c r="G710" s="75">
        <f>E710*F710</f>
        <v>497.40000000000003</v>
      </c>
      <c r="H710" s="42"/>
      <c r="I710" s="42"/>
      <c r="J710" s="42"/>
      <c r="K710" s="26"/>
      <c r="L710" s="15"/>
    </row>
    <row r="711" spans="1:12" ht="12.75">
      <c r="A711" s="55" t="s">
        <v>17</v>
      </c>
      <c r="B711" s="16" t="s">
        <v>563</v>
      </c>
      <c r="C711" s="20"/>
      <c r="D711" s="20" t="s">
        <v>415</v>
      </c>
      <c r="E711" s="16">
        <v>2</v>
      </c>
      <c r="F711" s="69">
        <v>258.2</v>
      </c>
      <c r="G711" s="69">
        <f>E711*F711</f>
        <v>516.4</v>
      </c>
      <c r="H711" s="39"/>
      <c r="I711" s="39"/>
      <c r="J711" s="39"/>
      <c r="K711" s="39"/>
      <c r="L711" s="15"/>
    </row>
    <row r="712" spans="1:12" ht="12.75">
      <c r="A712" s="32" t="s">
        <v>18</v>
      </c>
      <c r="B712" s="12" t="s">
        <v>564</v>
      </c>
      <c r="C712" s="44"/>
      <c r="D712" s="44"/>
      <c r="E712" s="3"/>
      <c r="F712" s="70"/>
      <c r="G712" s="70"/>
      <c r="H712" s="60"/>
      <c r="I712" s="60"/>
      <c r="J712" s="60"/>
      <c r="K712" s="41"/>
      <c r="L712" s="15"/>
    </row>
    <row r="713" spans="1:12" ht="12.75">
      <c r="A713" s="24"/>
      <c r="B713" s="14" t="s">
        <v>565</v>
      </c>
      <c r="C713" s="31"/>
      <c r="D713" s="31" t="s">
        <v>14</v>
      </c>
      <c r="E713" s="11">
        <v>1</v>
      </c>
      <c r="F713" s="71">
        <v>89</v>
      </c>
      <c r="G713" s="71">
        <f>E713*F713</f>
        <v>89</v>
      </c>
      <c r="H713" s="42"/>
      <c r="I713" s="42"/>
      <c r="J713" s="42"/>
      <c r="K713" s="26"/>
      <c r="L713" s="15"/>
    </row>
    <row r="714" spans="1:12" ht="12.75">
      <c r="A714" s="55" t="s">
        <v>19</v>
      </c>
      <c r="B714" s="14" t="s">
        <v>566</v>
      </c>
      <c r="C714" s="31"/>
      <c r="D714" s="31" t="s">
        <v>415</v>
      </c>
      <c r="E714" s="14">
        <v>2</v>
      </c>
      <c r="F714" s="75">
        <v>390</v>
      </c>
      <c r="G714" s="71">
        <f>E714*F714</f>
        <v>780</v>
      </c>
      <c r="H714" s="42"/>
      <c r="I714" s="42"/>
      <c r="J714" s="42"/>
      <c r="K714" s="26"/>
      <c r="L714" s="15"/>
    </row>
    <row r="715" spans="1:12" ht="12.75">
      <c r="A715" s="6"/>
      <c r="B715" s="19" t="s">
        <v>20</v>
      </c>
      <c r="C715" s="19"/>
      <c r="D715" s="19"/>
      <c r="E715" s="19"/>
      <c r="F715" s="76"/>
      <c r="G715" s="69">
        <f>SUM(G707:G714)</f>
        <v>4421.34</v>
      </c>
      <c r="H715" s="36"/>
      <c r="I715" s="33"/>
      <c r="J715" s="33"/>
      <c r="K715" s="26"/>
      <c r="L715" s="15"/>
    </row>
    <row r="716" ht="12.75">
      <c r="L716" s="15"/>
    </row>
    <row r="717" spans="9:12" ht="12.75">
      <c r="I717" s="48"/>
      <c r="J717" s="48"/>
      <c r="K717" s="48"/>
      <c r="L717" s="15"/>
    </row>
    <row r="718" spans="2:12" ht="12.75">
      <c r="B718" t="s">
        <v>712</v>
      </c>
      <c r="I718" s="48"/>
      <c r="J718" s="48"/>
      <c r="K718" s="48"/>
      <c r="L718" s="15"/>
    </row>
    <row r="719" spans="9:12" ht="12.75">
      <c r="I719" s="48"/>
      <c r="J719" s="48"/>
      <c r="K719" s="48"/>
      <c r="L719" s="15"/>
    </row>
    <row r="720" spans="9:12" ht="12.75">
      <c r="I720" s="48"/>
      <c r="J720" s="48"/>
      <c r="K720" s="48"/>
      <c r="L720" s="15"/>
    </row>
    <row r="721" spans="1:12" ht="12.75">
      <c r="A721" s="44" t="s">
        <v>433</v>
      </c>
      <c r="B721" s="44" t="s">
        <v>713</v>
      </c>
      <c r="C721" s="44" t="s">
        <v>5</v>
      </c>
      <c r="D721" s="44" t="s">
        <v>4</v>
      </c>
      <c r="E721" s="44" t="s">
        <v>30</v>
      </c>
      <c r="F721" s="44" t="s">
        <v>10</v>
      </c>
      <c r="G721" s="44" t="s">
        <v>43</v>
      </c>
      <c r="H721" s="44" t="s">
        <v>355</v>
      </c>
      <c r="I721" s="44" t="s">
        <v>345</v>
      </c>
      <c r="J721" s="44" t="s">
        <v>346</v>
      </c>
      <c r="K721" s="61" t="s">
        <v>346</v>
      </c>
      <c r="L721" s="15"/>
    </row>
    <row r="722" spans="1:12" ht="12.75">
      <c r="A722" s="28" t="s">
        <v>432</v>
      </c>
      <c r="B722" s="28"/>
      <c r="C722" s="28" t="s">
        <v>3</v>
      </c>
      <c r="D722" s="28" t="s">
        <v>6</v>
      </c>
      <c r="E722" s="28" t="s">
        <v>8</v>
      </c>
      <c r="F722" s="28" t="s">
        <v>11</v>
      </c>
      <c r="G722" s="28" t="s">
        <v>11</v>
      </c>
      <c r="H722" s="28" t="s">
        <v>344</v>
      </c>
      <c r="I722" s="28" t="s">
        <v>344</v>
      </c>
      <c r="J722" s="28" t="s">
        <v>347</v>
      </c>
      <c r="K722" s="45" t="s">
        <v>347</v>
      </c>
      <c r="L722" s="15"/>
    </row>
    <row r="723" spans="1:12" ht="12.75">
      <c r="A723" s="28"/>
      <c r="B723" s="28"/>
      <c r="C723" s="28"/>
      <c r="D723" s="28"/>
      <c r="E723" s="28" t="s">
        <v>678</v>
      </c>
      <c r="F723" s="28" t="s">
        <v>12</v>
      </c>
      <c r="G723" s="28" t="s">
        <v>12</v>
      </c>
      <c r="H723" s="28"/>
      <c r="I723" s="28"/>
      <c r="J723" s="28" t="s">
        <v>348</v>
      </c>
      <c r="K723" s="45" t="s">
        <v>418</v>
      </c>
      <c r="L723" s="15"/>
    </row>
    <row r="724" spans="1:12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43" t="s">
        <v>397</v>
      </c>
      <c r="L724" s="15"/>
    </row>
    <row r="725" spans="1:12" ht="12.75">
      <c r="A725" s="31">
        <v>1</v>
      </c>
      <c r="B725" s="31">
        <v>2</v>
      </c>
      <c r="C725" s="31">
        <v>3</v>
      </c>
      <c r="D725" s="31">
        <v>4</v>
      </c>
      <c r="E725" s="31">
        <v>5</v>
      </c>
      <c r="F725" s="31">
        <v>6</v>
      </c>
      <c r="G725" s="31">
        <v>7</v>
      </c>
      <c r="H725" s="31">
        <v>8</v>
      </c>
      <c r="I725" s="31">
        <v>9</v>
      </c>
      <c r="J725" s="31">
        <v>10</v>
      </c>
      <c r="K725" s="43">
        <v>11</v>
      </c>
      <c r="L725" s="15"/>
    </row>
    <row r="726" spans="1:12" ht="12.75">
      <c r="A726" s="14" t="s">
        <v>13</v>
      </c>
      <c r="B726" s="14" t="s">
        <v>663</v>
      </c>
      <c r="C726" s="14"/>
      <c r="D726" s="31" t="s">
        <v>293</v>
      </c>
      <c r="E726" s="14">
        <v>15</v>
      </c>
      <c r="F726" s="27">
        <v>274</v>
      </c>
      <c r="G726" s="42">
        <v>4110</v>
      </c>
      <c r="H726" s="31" t="s">
        <v>410</v>
      </c>
      <c r="I726" s="31" t="s">
        <v>677</v>
      </c>
      <c r="J726" s="31"/>
      <c r="K726" s="31">
        <v>4227</v>
      </c>
      <c r="L726" s="15"/>
    </row>
    <row r="727" spans="1:12" ht="12.75">
      <c r="A727" s="16" t="s">
        <v>714</v>
      </c>
      <c r="B727" s="16" t="s">
        <v>333</v>
      </c>
      <c r="C727" s="16"/>
      <c r="D727" s="20" t="s">
        <v>295</v>
      </c>
      <c r="E727" s="16">
        <v>5</v>
      </c>
      <c r="F727" s="59">
        <v>215</v>
      </c>
      <c r="G727" s="39">
        <v>1075</v>
      </c>
      <c r="H727" s="16"/>
      <c r="I727" s="20"/>
      <c r="J727" s="20"/>
      <c r="K727" s="20"/>
      <c r="L727" s="15"/>
    </row>
    <row r="728" spans="1:12" ht="12.75">
      <c r="A728" s="16" t="s">
        <v>16</v>
      </c>
      <c r="B728" s="16" t="s">
        <v>715</v>
      </c>
      <c r="C728" s="16"/>
      <c r="D728" s="20" t="s">
        <v>14</v>
      </c>
      <c r="E728" s="16">
        <v>10</v>
      </c>
      <c r="F728" s="59">
        <v>62</v>
      </c>
      <c r="G728" s="59">
        <f>F728*E728</f>
        <v>620</v>
      </c>
      <c r="H728" s="16"/>
      <c r="I728" s="20"/>
      <c r="J728" s="20"/>
      <c r="K728" s="20"/>
      <c r="L728" s="15"/>
    </row>
    <row r="729" spans="1:12" ht="12.75">
      <c r="A729" s="16" t="s">
        <v>17</v>
      </c>
      <c r="B729" s="16" t="s">
        <v>567</v>
      </c>
      <c r="C729" s="16"/>
      <c r="D729" s="20" t="s">
        <v>14</v>
      </c>
      <c r="E729" s="16">
        <v>5</v>
      </c>
      <c r="F729" s="59">
        <v>117</v>
      </c>
      <c r="G729" s="59">
        <f aca="true" t="shared" si="15" ref="G729:G763">F729*E729</f>
        <v>585</v>
      </c>
      <c r="H729" s="16"/>
      <c r="I729" s="20"/>
      <c r="J729" s="20"/>
      <c r="K729" s="20"/>
      <c r="L729" s="15"/>
    </row>
    <row r="730" spans="1:12" ht="12.75">
      <c r="A730" s="16" t="s">
        <v>18</v>
      </c>
      <c r="B730" s="16" t="s">
        <v>568</v>
      </c>
      <c r="C730" s="16"/>
      <c r="D730" s="20" t="s">
        <v>14</v>
      </c>
      <c r="E730" s="16">
        <v>10</v>
      </c>
      <c r="F730" s="59">
        <v>23.57</v>
      </c>
      <c r="G730" s="59">
        <f t="shared" si="15"/>
        <v>235.7</v>
      </c>
      <c r="H730" s="16"/>
      <c r="I730" s="20"/>
      <c r="J730" s="20"/>
      <c r="K730" s="20"/>
      <c r="L730" s="15"/>
    </row>
    <row r="731" spans="1:12" ht="12.75">
      <c r="A731" s="16" t="s">
        <v>19</v>
      </c>
      <c r="B731" s="16" t="s">
        <v>569</v>
      </c>
      <c r="C731" s="16"/>
      <c r="D731" s="20" t="s">
        <v>14</v>
      </c>
      <c r="E731" s="16">
        <v>5</v>
      </c>
      <c r="F731" s="59">
        <v>10.19</v>
      </c>
      <c r="G731" s="59">
        <f t="shared" si="15"/>
        <v>50.949999999999996</v>
      </c>
      <c r="H731" s="16"/>
      <c r="I731" s="20"/>
      <c r="J731" s="20"/>
      <c r="K731" s="20"/>
      <c r="L731" s="15"/>
    </row>
    <row r="732" spans="1:12" ht="12.75">
      <c r="A732" s="16" t="s">
        <v>26</v>
      </c>
      <c r="B732" s="16" t="s">
        <v>570</v>
      </c>
      <c r="C732" s="16"/>
      <c r="D732" s="20" t="s">
        <v>14</v>
      </c>
      <c r="E732" s="16">
        <v>5</v>
      </c>
      <c r="F732" s="59">
        <v>95</v>
      </c>
      <c r="G732" s="59">
        <f t="shared" si="15"/>
        <v>475</v>
      </c>
      <c r="H732" s="16"/>
      <c r="I732" s="20"/>
      <c r="J732" s="20"/>
      <c r="K732" s="20"/>
      <c r="L732" s="15"/>
    </row>
    <row r="733" spans="1:12" ht="12.75">
      <c r="A733" s="16" t="s">
        <v>27</v>
      </c>
      <c r="B733" s="16" t="s">
        <v>571</v>
      </c>
      <c r="C733" s="16"/>
      <c r="D733" s="20" t="s">
        <v>14</v>
      </c>
      <c r="E733" s="16">
        <v>3</v>
      </c>
      <c r="F733" s="59">
        <v>28.6</v>
      </c>
      <c r="G733" s="59">
        <f t="shared" si="15"/>
        <v>85.80000000000001</v>
      </c>
      <c r="H733" s="16"/>
      <c r="I733" s="20"/>
      <c r="J733" s="20"/>
      <c r="K733" s="20"/>
      <c r="L733" s="15"/>
    </row>
    <row r="734" spans="1:12" ht="12.75">
      <c r="A734" s="16" t="s">
        <v>28</v>
      </c>
      <c r="B734" s="16" t="s">
        <v>716</v>
      </c>
      <c r="C734" s="16"/>
      <c r="D734" s="20" t="s">
        <v>14</v>
      </c>
      <c r="E734" s="16">
        <v>3</v>
      </c>
      <c r="F734" s="59">
        <v>11</v>
      </c>
      <c r="G734" s="59">
        <f t="shared" si="15"/>
        <v>33</v>
      </c>
      <c r="H734" s="16"/>
      <c r="I734" s="20"/>
      <c r="J734" s="20"/>
      <c r="K734" s="20"/>
      <c r="L734" s="15"/>
    </row>
    <row r="735" spans="1:12" ht="12.75">
      <c r="A735" s="16" t="s">
        <v>31</v>
      </c>
      <c r="B735" s="16" t="s">
        <v>572</v>
      </c>
      <c r="C735" s="16"/>
      <c r="D735" s="20" t="s">
        <v>14</v>
      </c>
      <c r="E735" s="16">
        <v>5</v>
      </c>
      <c r="F735" s="59">
        <v>27</v>
      </c>
      <c r="G735" s="59">
        <f t="shared" si="15"/>
        <v>135</v>
      </c>
      <c r="H735" s="16"/>
      <c r="I735" s="20"/>
      <c r="J735" s="20"/>
      <c r="K735" s="20"/>
      <c r="L735" s="15"/>
    </row>
    <row r="736" spans="1:12" ht="12.75">
      <c r="A736" s="16" t="s">
        <v>32</v>
      </c>
      <c r="B736" s="16" t="s">
        <v>717</v>
      </c>
      <c r="C736" s="16"/>
      <c r="D736" s="20" t="s">
        <v>415</v>
      </c>
      <c r="E736" s="16">
        <v>3</v>
      </c>
      <c r="F736" s="59">
        <v>41</v>
      </c>
      <c r="G736" s="59">
        <f t="shared" si="15"/>
        <v>123</v>
      </c>
      <c r="H736" s="16"/>
      <c r="I736" s="20"/>
      <c r="J736" s="20"/>
      <c r="K736" s="20"/>
      <c r="L736" s="15"/>
    </row>
    <row r="737" spans="1:12" ht="12.75">
      <c r="A737" s="16" t="s">
        <v>33</v>
      </c>
      <c r="B737" s="16" t="s">
        <v>334</v>
      </c>
      <c r="C737" s="16"/>
      <c r="D737" s="20" t="s">
        <v>14</v>
      </c>
      <c r="E737" s="16">
        <v>8</v>
      </c>
      <c r="F737" s="59">
        <v>15</v>
      </c>
      <c r="G737" s="59">
        <f t="shared" si="15"/>
        <v>120</v>
      </c>
      <c r="H737" s="16"/>
      <c r="I737" s="20"/>
      <c r="J737" s="20"/>
      <c r="K737" s="20"/>
      <c r="L737" s="15"/>
    </row>
    <row r="738" spans="1:12" ht="12.75">
      <c r="A738" s="16" t="s">
        <v>34</v>
      </c>
      <c r="B738" s="16" t="s">
        <v>335</v>
      </c>
      <c r="C738" s="16"/>
      <c r="D738" s="20" t="s">
        <v>14</v>
      </c>
      <c r="E738" s="16">
        <v>3</v>
      </c>
      <c r="F738" s="59">
        <v>299</v>
      </c>
      <c r="G738" s="59">
        <f t="shared" si="15"/>
        <v>897</v>
      </c>
      <c r="H738" s="16"/>
      <c r="I738" s="20"/>
      <c r="J738" s="20"/>
      <c r="K738" s="20"/>
      <c r="L738" s="15"/>
    </row>
    <row r="739" spans="1:12" ht="12.75">
      <c r="A739" s="16" t="s">
        <v>35</v>
      </c>
      <c r="B739" s="16" t="s">
        <v>718</v>
      </c>
      <c r="C739" s="16"/>
      <c r="D739" s="20" t="s">
        <v>14</v>
      </c>
      <c r="E739" s="16">
        <v>10</v>
      </c>
      <c r="F739" s="59">
        <v>88</v>
      </c>
      <c r="G739" s="59">
        <f t="shared" si="15"/>
        <v>880</v>
      </c>
      <c r="H739" s="16"/>
      <c r="I739" s="20"/>
      <c r="J739" s="20"/>
      <c r="K739" s="20"/>
      <c r="L739" s="15"/>
    </row>
    <row r="740" spans="1:12" ht="12.75">
      <c r="A740" s="16" t="s">
        <v>36</v>
      </c>
      <c r="B740" s="16" t="s">
        <v>336</v>
      </c>
      <c r="C740" s="16"/>
      <c r="D740" s="20" t="s">
        <v>14</v>
      </c>
      <c r="E740" s="16">
        <v>4</v>
      </c>
      <c r="F740" s="59">
        <v>50</v>
      </c>
      <c r="G740" s="59">
        <f t="shared" si="15"/>
        <v>200</v>
      </c>
      <c r="H740" s="16"/>
      <c r="I740" s="20"/>
      <c r="J740" s="20"/>
      <c r="K740" s="20"/>
      <c r="L740" s="15"/>
    </row>
    <row r="741" spans="1:12" ht="12.75">
      <c r="A741" s="16" t="s">
        <v>37</v>
      </c>
      <c r="B741" s="16" t="s">
        <v>431</v>
      </c>
      <c r="C741" s="16"/>
      <c r="D741" s="20" t="s">
        <v>14</v>
      </c>
      <c r="E741" s="16">
        <v>10</v>
      </c>
      <c r="F741" s="59">
        <v>56</v>
      </c>
      <c r="G741" s="59">
        <f t="shared" si="15"/>
        <v>560</v>
      </c>
      <c r="H741" s="16"/>
      <c r="I741" s="20"/>
      <c r="J741" s="20"/>
      <c r="K741" s="20"/>
      <c r="L741" s="15"/>
    </row>
    <row r="742" spans="1:12" ht="12.75">
      <c r="A742" s="16" t="s">
        <v>38</v>
      </c>
      <c r="B742" s="16" t="s">
        <v>719</v>
      </c>
      <c r="C742" s="16"/>
      <c r="D742" s="20" t="s">
        <v>14</v>
      </c>
      <c r="E742" s="16">
        <v>5</v>
      </c>
      <c r="F742" s="59">
        <v>160</v>
      </c>
      <c r="G742" s="59">
        <f t="shared" si="15"/>
        <v>800</v>
      </c>
      <c r="H742" s="16"/>
      <c r="I742" s="20"/>
      <c r="J742" s="20"/>
      <c r="K742" s="20"/>
      <c r="L742" s="15"/>
    </row>
    <row r="743" spans="1:12" ht="12.75">
      <c r="A743" s="16" t="s">
        <v>49</v>
      </c>
      <c r="B743" s="16" t="s">
        <v>426</v>
      </c>
      <c r="C743" s="16"/>
      <c r="D743" s="20" t="s">
        <v>14</v>
      </c>
      <c r="E743" s="16">
        <v>10</v>
      </c>
      <c r="F743" s="59">
        <v>158</v>
      </c>
      <c r="G743" s="59">
        <f t="shared" si="15"/>
        <v>1580</v>
      </c>
      <c r="H743" s="16"/>
      <c r="I743" s="20"/>
      <c r="J743" s="20"/>
      <c r="K743" s="20"/>
      <c r="L743" s="15"/>
    </row>
    <row r="744" spans="1:12" ht="12.75">
      <c r="A744" s="16" t="s">
        <v>50</v>
      </c>
      <c r="B744" s="16" t="s">
        <v>720</v>
      </c>
      <c r="C744" s="16"/>
      <c r="D744" s="20" t="s">
        <v>14</v>
      </c>
      <c r="E744" s="16">
        <v>5</v>
      </c>
      <c r="F744" s="59">
        <v>261.5</v>
      </c>
      <c r="G744" s="59">
        <f t="shared" si="15"/>
        <v>1307.5</v>
      </c>
      <c r="H744" s="16"/>
      <c r="I744" s="20"/>
      <c r="J744" s="20"/>
      <c r="K744" s="20"/>
      <c r="L744" s="15"/>
    </row>
    <row r="745" spans="1:12" ht="12.75">
      <c r="A745" s="16" t="s">
        <v>51</v>
      </c>
      <c r="B745" s="16" t="s">
        <v>721</v>
      </c>
      <c r="C745" s="16"/>
      <c r="D745" s="20" t="s">
        <v>415</v>
      </c>
      <c r="E745" s="16">
        <v>3</v>
      </c>
      <c r="F745" s="59">
        <v>68</v>
      </c>
      <c r="G745" s="59">
        <f t="shared" si="15"/>
        <v>204</v>
      </c>
      <c r="H745" s="16"/>
      <c r="I745" s="20"/>
      <c r="J745" s="20"/>
      <c r="K745" s="20"/>
      <c r="L745" s="15"/>
    </row>
    <row r="746" spans="1:12" ht="12.75">
      <c r="A746" s="16" t="s">
        <v>52</v>
      </c>
      <c r="B746" s="16" t="s">
        <v>722</v>
      </c>
      <c r="C746" s="16"/>
      <c r="D746" s="20" t="s">
        <v>415</v>
      </c>
      <c r="E746" s="16">
        <v>3</v>
      </c>
      <c r="F746" s="59">
        <v>68</v>
      </c>
      <c r="G746" s="59">
        <f t="shared" si="15"/>
        <v>204</v>
      </c>
      <c r="H746" s="16"/>
      <c r="I746" s="20"/>
      <c r="J746" s="20"/>
      <c r="K746" s="20"/>
      <c r="L746" s="15"/>
    </row>
    <row r="747" spans="1:12" ht="12.75">
      <c r="A747" s="16" t="s">
        <v>80</v>
      </c>
      <c r="B747" s="16" t="s">
        <v>723</v>
      </c>
      <c r="C747" s="16"/>
      <c r="D747" s="20" t="s">
        <v>415</v>
      </c>
      <c r="E747" s="16">
        <v>3</v>
      </c>
      <c r="F747" s="59">
        <v>102</v>
      </c>
      <c r="G747" s="59">
        <f>F747*E747</f>
        <v>306</v>
      </c>
      <c r="H747" s="16"/>
      <c r="I747" s="20"/>
      <c r="J747" s="20"/>
      <c r="K747" s="20"/>
      <c r="L747" s="15"/>
    </row>
    <row r="748" spans="1:12" ht="12.75">
      <c r="A748" s="16" t="s">
        <v>83</v>
      </c>
      <c r="B748" s="16" t="s">
        <v>728</v>
      </c>
      <c r="C748" s="16"/>
      <c r="D748" s="20" t="s">
        <v>14</v>
      </c>
      <c r="E748" s="16">
        <v>3</v>
      </c>
      <c r="F748" s="59">
        <v>145</v>
      </c>
      <c r="G748" s="59">
        <f t="shared" si="15"/>
        <v>435</v>
      </c>
      <c r="H748" s="16"/>
      <c r="I748" s="20"/>
      <c r="J748" s="20"/>
      <c r="K748" s="20"/>
      <c r="L748" s="15"/>
    </row>
    <row r="749" spans="1:12" ht="12.75">
      <c r="A749" s="16" t="s">
        <v>84</v>
      </c>
      <c r="B749" s="16" t="s">
        <v>729</v>
      </c>
      <c r="C749" s="16"/>
      <c r="D749" s="20" t="s">
        <v>14</v>
      </c>
      <c r="E749" s="16">
        <v>3</v>
      </c>
      <c r="F749" s="59">
        <v>235</v>
      </c>
      <c r="G749" s="59">
        <f t="shared" si="15"/>
        <v>705</v>
      </c>
      <c r="H749" s="16"/>
      <c r="I749" s="20"/>
      <c r="J749" s="20"/>
      <c r="K749" s="20"/>
      <c r="L749" s="15"/>
    </row>
    <row r="750" spans="1:12" ht="12.75">
      <c r="A750" s="16" t="s">
        <v>85</v>
      </c>
      <c r="B750" s="16" t="s">
        <v>724</v>
      </c>
      <c r="C750" s="16"/>
      <c r="D750" s="20" t="s">
        <v>14</v>
      </c>
      <c r="E750" s="16">
        <v>5</v>
      </c>
      <c r="F750" s="59">
        <v>8.5</v>
      </c>
      <c r="G750" s="59">
        <f t="shared" si="15"/>
        <v>42.5</v>
      </c>
      <c r="H750" s="16"/>
      <c r="I750" s="20"/>
      <c r="J750" s="20"/>
      <c r="K750" s="20"/>
      <c r="L750" s="15"/>
    </row>
    <row r="751" spans="1:12" ht="12.75">
      <c r="A751" s="16" t="s">
        <v>86</v>
      </c>
      <c r="B751" s="16" t="s">
        <v>725</v>
      </c>
      <c r="C751" s="16"/>
      <c r="D751" s="20" t="s">
        <v>14</v>
      </c>
      <c r="E751" s="16">
        <v>10</v>
      </c>
      <c r="F751" s="59">
        <v>38</v>
      </c>
      <c r="G751" s="59">
        <f t="shared" si="15"/>
        <v>380</v>
      </c>
      <c r="H751" s="16"/>
      <c r="I751" s="20"/>
      <c r="J751" s="20"/>
      <c r="K751" s="20"/>
      <c r="L751" s="15"/>
    </row>
    <row r="752" spans="1:12" ht="12.75">
      <c r="A752" s="16" t="s">
        <v>87</v>
      </c>
      <c r="B752" s="16" t="s">
        <v>726</v>
      </c>
      <c r="C752" s="16"/>
      <c r="D752" s="20" t="s">
        <v>14</v>
      </c>
      <c r="E752" s="16">
        <v>3</v>
      </c>
      <c r="F752" s="59">
        <v>145</v>
      </c>
      <c r="G752" s="59">
        <f t="shared" si="15"/>
        <v>435</v>
      </c>
      <c r="H752" s="16"/>
      <c r="I752" s="20"/>
      <c r="J752" s="20"/>
      <c r="K752" s="20"/>
      <c r="L752" s="15"/>
    </row>
    <row r="753" spans="1:12" ht="12.75">
      <c r="A753" s="16" t="s">
        <v>88</v>
      </c>
      <c r="B753" s="16" t="s">
        <v>727</v>
      </c>
      <c r="C753" s="16"/>
      <c r="D753" s="20" t="s">
        <v>14</v>
      </c>
      <c r="E753" s="16">
        <v>5</v>
      </c>
      <c r="F753" s="59">
        <v>22</v>
      </c>
      <c r="G753" s="59">
        <f t="shared" si="15"/>
        <v>110</v>
      </c>
      <c r="H753" s="16"/>
      <c r="I753" s="20"/>
      <c r="J753" s="20"/>
      <c r="K753" s="20"/>
      <c r="L753" s="15"/>
    </row>
    <row r="754" spans="1:12" ht="12.75">
      <c r="A754" s="16" t="s">
        <v>89</v>
      </c>
      <c r="B754" s="16" t="s">
        <v>730</v>
      </c>
      <c r="C754" s="16"/>
      <c r="D754" s="20" t="s">
        <v>14</v>
      </c>
      <c r="E754" s="16">
        <v>3</v>
      </c>
      <c r="F754" s="59">
        <v>135</v>
      </c>
      <c r="G754" s="59">
        <f t="shared" si="15"/>
        <v>405</v>
      </c>
      <c r="H754" s="16"/>
      <c r="I754" s="20"/>
      <c r="J754" s="20"/>
      <c r="K754" s="20"/>
      <c r="L754" s="15"/>
    </row>
    <row r="755" spans="1:12" ht="12.75">
      <c r="A755" s="16" t="s">
        <v>91</v>
      </c>
      <c r="B755" s="16" t="s">
        <v>731</v>
      </c>
      <c r="C755" s="16"/>
      <c r="D755" s="20" t="s">
        <v>14</v>
      </c>
      <c r="E755" s="16">
        <v>3</v>
      </c>
      <c r="F755" s="59">
        <v>177</v>
      </c>
      <c r="G755" s="59">
        <f t="shared" si="15"/>
        <v>531</v>
      </c>
      <c r="H755" s="16"/>
      <c r="I755" s="20"/>
      <c r="J755" s="20"/>
      <c r="K755" s="20"/>
      <c r="L755" s="15"/>
    </row>
    <row r="756" spans="1:12" ht="12.75">
      <c r="A756" s="16" t="s">
        <v>93</v>
      </c>
      <c r="B756" s="16" t="s">
        <v>732</v>
      </c>
      <c r="C756" s="16"/>
      <c r="D756" s="20" t="s">
        <v>14</v>
      </c>
      <c r="E756" s="16">
        <v>3</v>
      </c>
      <c r="F756" s="59">
        <v>68</v>
      </c>
      <c r="G756" s="59">
        <f t="shared" si="15"/>
        <v>204</v>
      </c>
      <c r="H756" s="16"/>
      <c r="I756" s="20"/>
      <c r="J756" s="20"/>
      <c r="K756" s="20"/>
      <c r="L756" s="15"/>
    </row>
    <row r="757" spans="1:12" ht="12.75">
      <c r="A757" s="16" t="s">
        <v>95</v>
      </c>
      <c r="B757" s="16" t="s">
        <v>733</v>
      </c>
      <c r="C757" s="16"/>
      <c r="D757" s="20" t="s">
        <v>415</v>
      </c>
      <c r="E757" s="16">
        <v>5</v>
      </c>
      <c r="F757" s="59">
        <v>17</v>
      </c>
      <c r="G757" s="59">
        <f t="shared" si="15"/>
        <v>85</v>
      </c>
      <c r="H757" s="16"/>
      <c r="I757" s="20"/>
      <c r="J757" s="20"/>
      <c r="K757" s="20"/>
      <c r="L757" s="15"/>
    </row>
    <row r="758" spans="1:12" ht="12.75">
      <c r="A758" s="16" t="s">
        <v>97</v>
      </c>
      <c r="B758" s="16" t="s">
        <v>734</v>
      </c>
      <c r="C758" s="16"/>
      <c r="D758" s="20" t="s">
        <v>14</v>
      </c>
      <c r="E758" s="16">
        <v>3</v>
      </c>
      <c r="F758" s="59">
        <v>156</v>
      </c>
      <c r="G758" s="59">
        <f t="shared" si="15"/>
        <v>468</v>
      </c>
      <c r="H758" s="16"/>
      <c r="I758" s="20"/>
      <c r="J758" s="20"/>
      <c r="K758" s="20"/>
      <c r="L758" s="15"/>
    </row>
    <row r="759" spans="1:12" ht="12.75">
      <c r="A759" s="16" t="s">
        <v>99</v>
      </c>
      <c r="B759" s="16" t="s">
        <v>735</v>
      </c>
      <c r="C759" s="16"/>
      <c r="D759" s="20" t="s">
        <v>14</v>
      </c>
      <c r="E759" s="16">
        <v>2</v>
      </c>
      <c r="F759" s="59">
        <v>150</v>
      </c>
      <c r="G759" s="59">
        <f t="shared" si="15"/>
        <v>300</v>
      </c>
      <c r="H759" s="16"/>
      <c r="I759" s="20"/>
      <c r="J759" s="20"/>
      <c r="K759" s="20"/>
      <c r="L759" s="15"/>
    </row>
    <row r="760" spans="1:12" ht="12.75">
      <c r="A760" s="16" t="s">
        <v>100</v>
      </c>
      <c r="B760" s="16" t="s">
        <v>732</v>
      </c>
      <c r="C760" s="16"/>
      <c r="D760" s="20" t="s">
        <v>14</v>
      </c>
      <c r="E760" s="16">
        <v>3</v>
      </c>
      <c r="F760" s="59">
        <v>70</v>
      </c>
      <c r="G760" s="59">
        <f t="shared" si="15"/>
        <v>210</v>
      </c>
      <c r="H760" s="16"/>
      <c r="I760" s="20"/>
      <c r="J760" s="20"/>
      <c r="K760" s="20"/>
      <c r="L760" s="15"/>
    </row>
    <row r="761" spans="1:12" ht="12.75">
      <c r="A761" s="16" t="s">
        <v>101</v>
      </c>
      <c r="B761" s="16" t="s">
        <v>736</v>
      </c>
      <c r="C761" s="16"/>
      <c r="D761" s="20" t="s">
        <v>14</v>
      </c>
      <c r="E761" s="16">
        <v>20</v>
      </c>
      <c r="F761" s="59">
        <v>13.5</v>
      </c>
      <c r="G761" s="59">
        <f t="shared" si="15"/>
        <v>270</v>
      </c>
      <c r="H761" s="16"/>
      <c r="I761" s="20"/>
      <c r="J761" s="20"/>
      <c r="K761" s="20"/>
      <c r="L761" s="15"/>
    </row>
    <row r="762" spans="1:12" ht="12.75">
      <c r="A762" s="16" t="s">
        <v>103</v>
      </c>
      <c r="B762" s="16" t="s">
        <v>737</v>
      </c>
      <c r="C762" s="16"/>
      <c r="D762" s="20" t="s">
        <v>14</v>
      </c>
      <c r="E762" s="16">
        <v>1</v>
      </c>
      <c r="F762" s="59">
        <v>60</v>
      </c>
      <c r="G762" s="59">
        <f t="shared" si="15"/>
        <v>60</v>
      </c>
      <c r="H762" s="16"/>
      <c r="I762" s="20"/>
      <c r="J762" s="20"/>
      <c r="K762" s="20"/>
      <c r="L762" s="15"/>
    </row>
    <row r="763" spans="1:12" ht="12.75">
      <c r="A763" s="16" t="s">
        <v>105</v>
      </c>
      <c r="B763" s="16" t="s">
        <v>738</v>
      </c>
      <c r="C763" s="16"/>
      <c r="D763" s="20" t="s">
        <v>14</v>
      </c>
      <c r="E763" s="16">
        <v>5</v>
      </c>
      <c r="F763" s="59">
        <v>9</v>
      </c>
      <c r="G763" s="59">
        <f t="shared" si="15"/>
        <v>45</v>
      </c>
      <c r="H763" s="16"/>
      <c r="I763" s="20"/>
      <c r="J763" s="20"/>
      <c r="K763" s="20"/>
      <c r="L763" s="15"/>
    </row>
    <row r="764" spans="1:12" ht="12.75">
      <c r="A764" s="3"/>
      <c r="B764" s="19" t="s">
        <v>701</v>
      </c>
      <c r="C764" s="19"/>
      <c r="D764" s="37"/>
      <c r="E764" s="19"/>
      <c r="F764" s="46"/>
      <c r="G764" s="39">
        <f>SUM(G726:G763)</f>
        <v>19272.45</v>
      </c>
      <c r="H764" s="19"/>
      <c r="I764" s="37"/>
      <c r="J764" s="37"/>
      <c r="K764" s="21"/>
      <c r="L764" s="15"/>
    </row>
    <row r="765" spans="6:12" ht="12.75">
      <c r="F765" s="130"/>
      <c r="I765" s="48"/>
      <c r="J765" s="48"/>
      <c r="K765" s="48"/>
      <c r="L765" s="15"/>
    </row>
    <row r="766" spans="6:12" ht="12.75">
      <c r="F766" s="130"/>
      <c r="I766" s="48"/>
      <c r="J766" s="48"/>
      <c r="K766" s="48"/>
      <c r="L766" s="15"/>
    </row>
    <row r="767" spans="2:12" ht="12.75">
      <c r="B767" t="s">
        <v>740</v>
      </c>
      <c r="I767" s="48"/>
      <c r="J767" s="48"/>
      <c r="K767" s="48"/>
      <c r="L767" s="15"/>
    </row>
    <row r="768" spans="9:12" ht="12.75">
      <c r="I768" s="48"/>
      <c r="J768" s="48"/>
      <c r="K768" s="48"/>
      <c r="L768" s="48"/>
    </row>
    <row r="769" spans="9:12" ht="12.75">
      <c r="I769" s="48"/>
      <c r="J769" s="48"/>
      <c r="K769" s="48"/>
      <c r="L769" s="48"/>
    </row>
    <row r="770" spans="1:12" ht="12.75">
      <c r="A770" s="44" t="s">
        <v>433</v>
      </c>
      <c r="B770" s="44" t="s">
        <v>2</v>
      </c>
      <c r="C770" s="61" t="s">
        <v>355</v>
      </c>
      <c r="D770" s="44" t="s">
        <v>40</v>
      </c>
      <c r="E770" s="44" t="s">
        <v>7</v>
      </c>
      <c r="F770" s="44" t="s">
        <v>10</v>
      </c>
      <c r="G770" s="44" t="s">
        <v>43</v>
      </c>
      <c r="H770" s="44" t="s">
        <v>343</v>
      </c>
      <c r="I770" s="44" t="s">
        <v>345</v>
      </c>
      <c r="J770" s="44" t="s">
        <v>346</v>
      </c>
      <c r="K770" s="61" t="s">
        <v>346</v>
      </c>
      <c r="L770" s="48"/>
    </row>
    <row r="771" spans="1:12" ht="12.75">
      <c r="A771" s="28" t="s">
        <v>432</v>
      </c>
      <c r="B771" s="28"/>
      <c r="C771" s="45" t="s">
        <v>3</v>
      </c>
      <c r="D771" s="28" t="s">
        <v>6</v>
      </c>
      <c r="E771" s="28" t="s">
        <v>8</v>
      </c>
      <c r="F771" s="28" t="s">
        <v>11</v>
      </c>
      <c r="G771" s="28" t="s">
        <v>11</v>
      </c>
      <c r="H771" s="28" t="s">
        <v>344</v>
      </c>
      <c r="I771" s="28" t="s">
        <v>344</v>
      </c>
      <c r="J771" s="28" t="s">
        <v>347</v>
      </c>
      <c r="K771" s="45" t="s">
        <v>347</v>
      </c>
      <c r="L771" s="48"/>
    </row>
    <row r="772" spans="1:12" ht="12.75">
      <c r="A772" s="28"/>
      <c r="B772" s="28"/>
      <c r="C772" s="45"/>
      <c r="D772" s="28"/>
      <c r="E772" s="28" t="s">
        <v>678</v>
      </c>
      <c r="F772" s="28" t="s">
        <v>12</v>
      </c>
      <c r="G772" s="28" t="s">
        <v>12</v>
      </c>
      <c r="H772" s="28"/>
      <c r="I772" s="28"/>
      <c r="J772" s="28" t="s">
        <v>348</v>
      </c>
      <c r="K772" s="45" t="s">
        <v>418</v>
      </c>
      <c r="L772" s="48"/>
    </row>
    <row r="773" spans="1:12" ht="12.75">
      <c r="A773" s="31"/>
      <c r="B773" s="31"/>
      <c r="C773" s="43"/>
      <c r="D773" s="31"/>
      <c r="E773" s="31"/>
      <c r="F773" s="31"/>
      <c r="G773" s="31"/>
      <c r="H773" s="31"/>
      <c r="I773" s="31"/>
      <c r="J773" s="31"/>
      <c r="K773" s="43" t="s">
        <v>397</v>
      </c>
      <c r="L773" s="48"/>
    </row>
    <row r="774" spans="1:12" ht="12.75">
      <c r="A774" s="31">
        <v>1</v>
      </c>
      <c r="B774" s="31">
        <v>2</v>
      </c>
      <c r="C774" s="43">
        <v>4</v>
      </c>
      <c r="D774" s="43">
        <v>5</v>
      </c>
      <c r="E774" s="31">
        <v>6</v>
      </c>
      <c r="F774" s="43">
        <v>7</v>
      </c>
      <c r="G774" s="31">
        <v>8</v>
      </c>
      <c r="H774" s="31">
        <v>9</v>
      </c>
      <c r="I774" s="31">
        <v>10</v>
      </c>
      <c r="J774" s="31">
        <v>11</v>
      </c>
      <c r="K774" s="43">
        <v>12</v>
      </c>
      <c r="L774" s="48"/>
    </row>
    <row r="775" spans="1:12" ht="12.75">
      <c r="A775" s="55" t="s">
        <v>13</v>
      </c>
      <c r="B775" s="16" t="s">
        <v>607</v>
      </c>
      <c r="C775" s="16"/>
      <c r="D775" s="16" t="s">
        <v>14</v>
      </c>
      <c r="E775" s="16">
        <v>1</v>
      </c>
      <c r="F775" s="76">
        <v>5284.55</v>
      </c>
      <c r="G775" s="69">
        <v>5284.55</v>
      </c>
      <c r="H775" s="20" t="s">
        <v>410</v>
      </c>
      <c r="I775" s="20" t="s">
        <v>677</v>
      </c>
      <c r="J775" s="20"/>
      <c r="K775" s="95" t="s">
        <v>437</v>
      </c>
      <c r="L775" s="48"/>
    </row>
    <row r="776" spans="1:12" ht="12.75">
      <c r="A776" s="55" t="s">
        <v>15</v>
      </c>
      <c r="B776" s="16" t="s">
        <v>741</v>
      </c>
      <c r="C776" s="16"/>
      <c r="D776" s="16" t="s">
        <v>14</v>
      </c>
      <c r="E776" s="18">
        <v>1</v>
      </c>
      <c r="F776" s="69">
        <v>6528.1</v>
      </c>
      <c r="G776" s="69">
        <v>6528</v>
      </c>
      <c r="H776" s="16"/>
      <c r="I776" s="20"/>
      <c r="J776" s="20"/>
      <c r="K776" s="97"/>
      <c r="L776" s="48"/>
    </row>
    <row r="777" spans="2:12" ht="12.75">
      <c r="B777" s="17" t="s">
        <v>21</v>
      </c>
      <c r="C777" s="19"/>
      <c r="D777" s="19"/>
      <c r="E777" s="19"/>
      <c r="F777" s="30"/>
      <c r="G777" s="30">
        <f>SUM(G775:G776)</f>
        <v>11812.55</v>
      </c>
      <c r="H777" s="19"/>
      <c r="I777" s="37"/>
      <c r="J777" s="37"/>
      <c r="K777" s="21"/>
      <c r="L777" s="48"/>
    </row>
    <row r="778" spans="9:12" ht="12.75">
      <c r="I778" s="48"/>
      <c r="J778" s="48"/>
      <c r="K778" s="48"/>
      <c r="L778" s="48"/>
    </row>
    <row r="779" spans="9:12" ht="12.75">
      <c r="I779" s="48"/>
      <c r="J779" s="48"/>
      <c r="K779" s="48"/>
      <c r="L779" s="48"/>
    </row>
    <row r="780" spans="2:12" ht="12.75">
      <c r="B780" t="s">
        <v>588</v>
      </c>
      <c r="I780" s="48"/>
      <c r="J780" s="48"/>
      <c r="K780" s="48"/>
      <c r="L780" s="48"/>
    </row>
    <row r="781" spans="9:12" ht="12.75">
      <c r="I781" s="48"/>
      <c r="J781" s="48"/>
      <c r="K781" s="48"/>
      <c r="L781" s="48"/>
    </row>
    <row r="782" spans="9:12" ht="12.75">
      <c r="I782" s="48"/>
      <c r="J782" s="48"/>
      <c r="K782" s="48"/>
      <c r="L782" s="48"/>
    </row>
    <row r="783" spans="1:12" ht="12.75">
      <c r="A783" s="44" t="s">
        <v>433</v>
      </c>
      <c r="B783" s="44" t="s">
        <v>2</v>
      </c>
      <c r="C783" s="61" t="s">
        <v>355</v>
      </c>
      <c r="D783" s="44" t="s">
        <v>4</v>
      </c>
      <c r="E783" s="44" t="s">
        <v>7</v>
      </c>
      <c r="F783" s="44" t="s">
        <v>24</v>
      </c>
      <c r="G783" s="44" t="s">
        <v>43</v>
      </c>
      <c r="H783" s="44" t="s">
        <v>355</v>
      </c>
      <c r="I783" s="44" t="s">
        <v>345</v>
      </c>
      <c r="J783" s="44" t="s">
        <v>346</v>
      </c>
      <c r="K783" s="61" t="s">
        <v>346</v>
      </c>
      <c r="L783" s="48"/>
    </row>
    <row r="784" spans="1:12" ht="12.75">
      <c r="A784" s="28" t="s">
        <v>432</v>
      </c>
      <c r="B784" s="28"/>
      <c r="C784" s="45" t="s">
        <v>3</v>
      </c>
      <c r="D784" s="28" t="s">
        <v>6</v>
      </c>
      <c r="E784" s="28" t="s">
        <v>8</v>
      </c>
      <c r="F784" s="28" t="s">
        <v>11</v>
      </c>
      <c r="G784" s="28" t="s">
        <v>11</v>
      </c>
      <c r="H784" s="28" t="s">
        <v>344</v>
      </c>
      <c r="I784" s="28" t="s">
        <v>344</v>
      </c>
      <c r="J784" s="28" t="s">
        <v>391</v>
      </c>
      <c r="K784" s="45" t="s">
        <v>347</v>
      </c>
      <c r="L784" s="48"/>
    </row>
    <row r="785" spans="1:12" ht="12.75">
      <c r="A785" s="28"/>
      <c r="B785" s="28"/>
      <c r="C785" s="45"/>
      <c r="D785" s="28"/>
      <c r="E785" s="28" t="s">
        <v>678</v>
      </c>
      <c r="F785" s="28" t="s">
        <v>12</v>
      </c>
      <c r="G785" s="28" t="s">
        <v>12</v>
      </c>
      <c r="H785" s="28"/>
      <c r="I785" s="28"/>
      <c r="J785" s="28" t="s">
        <v>348</v>
      </c>
      <c r="K785" s="45" t="s">
        <v>418</v>
      </c>
      <c r="L785" s="48"/>
    </row>
    <row r="786" spans="1:12" ht="12.75">
      <c r="A786" s="31"/>
      <c r="B786" s="31"/>
      <c r="C786" s="43"/>
      <c r="D786" s="31"/>
      <c r="E786" s="31"/>
      <c r="F786" s="31"/>
      <c r="G786" s="31"/>
      <c r="H786" s="31"/>
      <c r="I786" s="31"/>
      <c r="J786" s="31"/>
      <c r="K786" s="43" t="s">
        <v>397</v>
      </c>
      <c r="L786" s="48"/>
    </row>
    <row r="787" spans="1:12" ht="12.75">
      <c r="A787" s="31">
        <v>1</v>
      </c>
      <c r="B787" s="31">
        <v>2</v>
      </c>
      <c r="C787" s="43">
        <v>4</v>
      </c>
      <c r="D787" s="31">
        <v>5</v>
      </c>
      <c r="E787" s="31">
        <v>6</v>
      </c>
      <c r="F787" s="31">
        <v>7</v>
      </c>
      <c r="G787" s="31">
        <v>8</v>
      </c>
      <c r="H787" s="43">
        <v>9</v>
      </c>
      <c r="I787" s="31">
        <v>10</v>
      </c>
      <c r="J787" s="31">
        <v>11</v>
      </c>
      <c r="K787" s="43">
        <v>12</v>
      </c>
      <c r="L787" s="48"/>
    </row>
    <row r="788" spans="1:12" ht="12.75">
      <c r="A788" s="24" t="s">
        <v>13</v>
      </c>
      <c r="B788" s="14" t="s">
        <v>661</v>
      </c>
      <c r="C788" s="11"/>
      <c r="D788" s="14" t="s">
        <v>14</v>
      </c>
      <c r="E788" s="14">
        <v>4</v>
      </c>
      <c r="F788" s="71">
        <v>280</v>
      </c>
      <c r="G788" s="69">
        <f>E788*F788</f>
        <v>1120</v>
      </c>
      <c r="H788" s="43" t="s">
        <v>410</v>
      </c>
      <c r="I788" s="31" t="s">
        <v>677</v>
      </c>
      <c r="J788" s="31"/>
      <c r="K788" s="43">
        <v>4222</v>
      </c>
      <c r="L788" s="48"/>
    </row>
    <row r="789" spans="1:12" ht="12.75">
      <c r="A789" s="55" t="s">
        <v>15</v>
      </c>
      <c r="B789" s="16" t="s">
        <v>662</v>
      </c>
      <c r="C789" s="16"/>
      <c r="D789" s="16" t="s">
        <v>14</v>
      </c>
      <c r="E789" s="16">
        <v>3</v>
      </c>
      <c r="F789" s="75">
        <v>355.3</v>
      </c>
      <c r="G789" s="76">
        <v>1066</v>
      </c>
      <c r="H789" s="16"/>
      <c r="I789" s="20"/>
      <c r="J789" s="20"/>
      <c r="K789" s="43"/>
      <c r="L789" s="48"/>
    </row>
    <row r="790" spans="1:12" ht="12.75">
      <c r="A790" s="6"/>
      <c r="B790" s="19" t="s">
        <v>21</v>
      </c>
      <c r="C790" s="19"/>
      <c r="D790" s="19"/>
      <c r="E790" s="19"/>
      <c r="F790" s="76"/>
      <c r="G790" s="76">
        <f>SUM(G788:G789)</f>
        <v>2186</v>
      </c>
      <c r="H790" s="19"/>
      <c r="I790" s="37"/>
      <c r="J790" s="37"/>
      <c r="K790" s="21"/>
      <c r="L790" s="48"/>
    </row>
    <row r="791" spans="9:12" ht="12.75">
      <c r="I791" s="48"/>
      <c r="J791" s="48"/>
      <c r="K791" s="48"/>
      <c r="L791" s="48"/>
    </row>
    <row r="792" spans="9:12" ht="12.75">
      <c r="I792" s="48"/>
      <c r="J792" s="48"/>
      <c r="K792" s="48"/>
      <c r="L792" s="48"/>
    </row>
    <row r="793" spans="2:12" ht="12.75">
      <c r="B793" t="s">
        <v>743</v>
      </c>
      <c r="I793" s="48"/>
      <c r="J793" s="48"/>
      <c r="K793" s="48"/>
      <c r="L793" s="48"/>
    </row>
    <row r="794" spans="9:12" ht="12.75">
      <c r="I794" s="48"/>
      <c r="J794" s="48"/>
      <c r="K794" s="48"/>
      <c r="L794" s="48"/>
    </row>
    <row r="795" spans="9:12" ht="12.75">
      <c r="I795" s="48"/>
      <c r="J795" s="48"/>
      <c r="K795" s="48"/>
      <c r="L795" s="48"/>
    </row>
    <row r="796" spans="1:12" ht="12.75">
      <c r="A796" s="44" t="s">
        <v>433</v>
      </c>
      <c r="B796" s="44" t="s">
        <v>2</v>
      </c>
      <c r="C796" s="61" t="s">
        <v>355</v>
      </c>
      <c r="D796" s="44" t="s">
        <v>4</v>
      </c>
      <c r="E796" s="44" t="s">
        <v>7</v>
      </c>
      <c r="F796" s="44" t="s">
        <v>10</v>
      </c>
      <c r="G796" s="44" t="s">
        <v>43</v>
      </c>
      <c r="H796" s="44" t="s">
        <v>355</v>
      </c>
      <c r="I796" s="44" t="s">
        <v>345</v>
      </c>
      <c r="J796" s="44" t="s">
        <v>346</v>
      </c>
      <c r="K796" s="61" t="s">
        <v>346</v>
      </c>
      <c r="L796" s="48"/>
    </row>
    <row r="797" spans="1:12" ht="12.75">
      <c r="A797" s="28" t="s">
        <v>432</v>
      </c>
      <c r="B797" s="28"/>
      <c r="C797" s="45" t="s">
        <v>3</v>
      </c>
      <c r="D797" s="28" t="s">
        <v>6</v>
      </c>
      <c r="E797" s="28" t="s">
        <v>8</v>
      </c>
      <c r="F797" s="28" t="s">
        <v>11</v>
      </c>
      <c r="G797" s="28" t="s">
        <v>11</v>
      </c>
      <c r="H797" s="28" t="s">
        <v>344</v>
      </c>
      <c r="I797" s="28" t="s">
        <v>344</v>
      </c>
      <c r="J797" s="28" t="s">
        <v>347</v>
      </c>
      <c r="K797" s="45" t="s">
        <v>347</v>
      </c>
      <c r="L797" s="48"/>
    </row>
    <row r="798" spans="1:12" ht="12.75">
      <c r="A798" s="28"/>
      <c r="B798" s="28"/>
      <c r="C798" s="45"/>
      <c r="D798" s="28"/>
      <c r="E798" s="28" t="s">
        <v>678</v>
      </c>
      <c r="F798" s="28" t="s">
        <v>12</v>
      </c>
      <c r="G798" s="28" t="s">
        <v>12</v>
      </c>
      <c r="H798" s="28"/>
      <c r="I798" s="28"/>
      <c r="J798" s="28" t="s">
        <v>348</v>
      </c>
      <c r="K798" s="45" t="s">
        <v>418</v>
      </c>
      <c r="L798" s="48"/>
    </row>
    <row r="799" spans="1:12" ht="12.75">
      <c r="A799" s="31"/>
      <c r="B799" s="31"/>
      <c r="C799" s="43"/>
      <c r="D799" s="31"/>
      <c r="E799" s="31"/>
      <c r="F799" s="31"/>
      <c r="G799" s="31"/>
      <c r="H799" s="31"/>
      <c r="I799" s="31"/>
      <c r="J799" s="31"/>
      <c r="K799" s="43" t="s">
        <v>397</v>
      </c>
      <c r="L799" s="48"/>
    </row>
    <row r="800" spans="1:12" ht="12.75">
      <c r="A800" s="31">
        <v>1</v>
      </c>
      <c r="B800" s="31">
        <v>2</v>
      </c>
      <c r="C800" s="43">
        <v>4</v>
      </c>
      <c r="D800" s="31">
        <v>5</v>
      </c>
      <c r="E800" s="43">
        <v>6</v>
      </c>
      <c r="F800" s="31">
        <v>7</v>
      </c>
      <c r="G800" s="43">
        <v>8</v>
      </c>
      <c r="H800" s="31">
        <v>9</v>
      </c>
      <c r="I800" s="31">
        <v>10</v>
      </c>
      <c r="J800" s="31">
        <v>11</v>
      </c>
      <c r="K800" s="43">
        <v>12</v>
      </c>
      <c r="L800" s="48"/>
    </row>
    <row r="801" spans="1:12" ht="12.75">
      <c r="A801" s="55" t="s">
        <v>13</v>
      </c>
      <c r="B801" s="16" t="s">
        <v>608</v>
      </c>
      <c r="C801" s="18"/>
      <c r="D801" s="16" t="s">
        <v>14</v>
      </c>
      <c r="E801" s="16">
        <v>4</v>
      </c>
      <c r="F801" s="76">
        <v>5950</v>
      </c>
      <c r="G801" s="69">
        <f>E801*F801</f>
        <v>23800</v>
      </c>
      <c r="H801" s="20" t="s">
        <v>410</v>
      </c>
      <c r="I801" s="20" t="s">
        <v>677</v>
      </c>
      <c r="J801" s="20"/>
      <c r="K801" s="97" t="s">
        <v>439</v>
      </c>
      <c r="L801" s="48"/>
    </row>
    <row r="802" spans="1:12" ht="12.75">
      <c r="A802" s="55" t="s">
        <v>15</v>
      </c>
      <c r="B802" s="16" t="s">
        <v>742</v>
      </c>
      <c r="C802" s="16"/>
      <c r="D802" s="16" t="s">
        <v>14</v>
      </c>
      <c r="E802" s="16">
        <v>4</v>
      </c>
      <c r="F802" s="76">
        <v>340</v>
      </c>
      <c r="G802" s="69">
        <v>1360</v>
      </c>
      <c r="H802" s="20"/>
      <c r="I802" s="20"/>
      <c r="J802" s="20"/>
      <c r="K802" s="97"/>
      <c r="L802" s="48"/>
    </row>
    <row r="803" spans="1:12" ht="12.75">
      <c r="A803" s="6"/>
      <c r="B803" s="19" t="s">
        <v>21</v>
      </c>
      <c r="C803" s="19"/>
      <c r="D803" s="19"/>
      <c r="E803" s="19"/>
      <c r="F803" s="76"/>
      <c r="G803" s="69">
        <f>SUM(G801:G802)</f>
        <v>25160</v>
      </c>
      <c r="H803" s="19"/>
      <c r="I803" s="37"/>
      <c r="J803" s="37"/>
      <c r="K803" s="21"/>
      <c r="L803" s="48"/>
    </row>
    <row r="804" spans="9:12" ht="12.75">
      <c r="I804" s="48"/>
      <c r="J804" s="48"/>
      <c r="K804" s="48"/>
      <c r="L804" s="48"/>
    </row>
    <row r="805" spans="9:12" ht="12.75">
      <c r="I805" s="48"/>
      <c r="J805" s="48"/>
      <c r="K805" s="48"/>
      <c r="L805" s="48"/>
    </row>
    <row r="806" spans="2:12" ht="12.75">
      <c r="B806" t="s">
        <v>329</v>
      </c>
      <c r="I806" s="48"/>
      <c r="J806" s="48"/>
      <c r="K806" s="48"/>
      <c r="L806" s="48"/>
    </row>
    <row r="807" spans="9:12" ht="12.75">
      <c r="I807" s="48"/>
      <c r="J807" s="48"/>
      <c r="K807" s="48"/>
      <c r="L807" s="48"/>
    </row>
    <row r="808" spans="9:12" ht="12.75">
      <c r="I808" s="48"/>
      <c r="J808" s="48"/>
      <c r="K808" s="48"/>
      <c r="L808" s="48"/>
    </row>
    <row r="809" spans="1:12" ht="12.75">
      <c r="A809" s="44" t="s">
        <v>440</v>
      </c>
      <c r="B809" s="44" t="s">
        <v>2</v>
      </c>
      <c r="C809" s="61" t="s">
        <v>355</v>
      </c>
      <c r="D809" s="44" t="s">
        <v>4</v>
      </c>
      <c r="E809" s="44" t="s">
        <v>30</v>
      </c>
      <c r="F809" s="44" t="s">
        <v>10</v>
      </c>
      <c r="G809" s="44" t="s">
        <v>43</v>
      </c>
      <c r="H809" s="44" t="s">
        <v>355</v>
      </c>
      <c r="I809" s="44" t="s">
        <v>345</v>
      </c>
      <c r="J809" s="44" t="s">
        <v>346</v>
      </c>
      <c r="K809" s="61" t="s">
        <v>346</v>
      </c>
      <c r="L809" s="48"/>
    </row>
    <row r="810" spans="1:12" ht="12.75">
      <c r="A810" s="28" t="s">
        <v>432</v>
      </c>
      <c r="B810" s="28"/>
      <c r="C810" s="45" t="s">
        <v>3</v>
      </c>
      <c r="D810" s="28" t="s">
        <v>6</v>
      </c>
      <c r="E810" s="28" t="s">
        <v>8</v>
      </c>
      <c r="F810" s="28" t="s">
        <v>11</v>
      </c>
      <c r="G810" s="28" t="s">
        <v>11</v>
      </c>
      <c r="H810" s="28" t="s">
        <v>344</v>
      </c>
      <c r="I810" s="28" t="s">
        <v>344</v>
      </c>
      <c r="J810" s="28" t="s">
        <v>347</v>
      </c>
      <c r="K810" s="45" t="s">
        <v>347</v>
      </c>
      <c r="L810" s="48"/>
    </row>
    <row r="811" spans="1:12" ht="12.75">
      <c r="A811" s="28"/>
      <c r="B811" s="28"/>
      <c r="C811" s="45"/>
      <c r="D811" s="28"/>
      <c r="E811" s="28" t="s">
        <v>678</v>
      </c>
      <c r="F811" s="28" t="s">
        <v>12</v>
      </c>
      <c r="G811" s="28" t="s">
        <v>12</v>
      </c>
      <c r="H811" s="28"/>
      <c r="I811" s="28"/>
      <c r="J811" s="28" t="s">
        <v>348</v>
      </c>
      <c r="K811" s="45" t="s">
        <v>418</v>
      </c>
      <c r="L811" s="48"/>
    </row>
    <row r="812" spans="1:12" ht="12.75">
      <c r="A812" s="31"/>
      <c r="B812" s="31"/>
      <c r="C812" s="43"/>
      <c r="D812" s="31"/>
      <c r="E812" s="31"/>
      <c r="F812" s="31"/>
      <c r="G812" s="31"/>
      <c r="H812" s="31"/>
      <c r="I812" s="31"/>
      <c r="J812" s="31"/>
      <c r="K812" s="43" t="s">
        <v>397</v>
      </c>
      <c r="L812" s="48"/>
    </row>
    <row r="813" spans="1:12" ht="12.75">
      <c r="A813" s="31">
        <v>1</v>
      </c>
      <c r="B813" s="31">
        <v>2</v>
      </c>
      <c r="C813" s="43">
        <v>4</v>
      </c>
      <c r="D813" s="31">
        <v>5</v>
      </c>
      <c r="E813" s="31">
        <v>6</v>
      </c>
      <c r="F813" s="31">
        <v>7</v>
      </c>
      <c r="G813" s="31">
        <v>8</v>
      </c>
      <c r="H813" s="31">
        <v>9</v>
      </c>
      <c r="I813" s="31">
        <v>10</v>
      </c>
      <c r="J813" s="31">
        <v>11</v>
      </c>
      <c r="K813" s="43">
        <v>12</v>
      </c>
      <c r="L813" s="48"/>
    </row>
    <row r="814" spans="1:12" ht="12.75">
      <c r="A814" s="16" t="s">
        <v>13</v>
      </c>
      <c r="B814" s="16" t="s">
        <v>325</v>
      </c>
      <c r="C814" s="16"/>
      <c r="D814" s="16" t="s">
        <v>14</v>
      </c>
      <c r="E814" s="16">
        <v>3</v>
      </c>
      <c r="F814" s="69">
        <v>319.67</v>
      </c>
      <c r="G814" s="69">
        <f>E814*F814</f>
        <v>959.01</v>
      </c>
      <c r="H814" s="20" t="s">
        <v>410</v>
      </c>
      <c r="I814" s="20" t="s">
        <v>428</v>
      </c>
      <c r="J814" s="20"/>
      <c r="K814" s="95" t="s">
        <v>438</v>
      </c>
      <c r="L814" s="48"/>
    </row>
    <row r="815" spans="1:12" ht="12.75">
      <c r="A815" s="16" t="s">
        <v>15</v>
      </c>
      <c r="B815" s="16" t="s">
        <v>331</v>
      </c>
      <c r="C815" s="16"/>
      <c r="D815" s="16" t="s">
        <v>14</v>
      </c>
      <c r="E815" s="16">
        <v>4</v>
      </c>
      <c r="F815" s="69">
        <v>376.63</v>
      </c>
      <c r="G815" s="69">
        <f aca="true" t="shared" si="16" ref="G815:G820">E815*F815</f>
        <v>1506.52</v>
      </c>
      <c r="H815" s="16"/>
      <c r="I815" s="20"/>
      <c r="J815" s="20"/>
      <c r="K815" s="20"/>
      <c r="L815" s="48"/>
    </row>
    <row r="816" spans="1:12" ht="12.75">
      <c r="A816" s="16" t="s">
        <v>16</v>
      </c>
      <c r="B816" s="16" t="s">
        <v>421</v>
      </c>
      <c r="C816" s="16"/>
      <c r="D816" s="16" t="s">
        <v>415</v>
      </c>
      <c r="E816" s="16">
        <v>8</v>
      </c>
      <c r="F816" s="69">
        <v>124.99</v>
      </c>
      <c r="G816" s="69">
        <f t="shared" si="16"/>
        <v>999.92</v>
      </c>
      <c r="H816" s="16"/>
      <c r="I816" s="20"/>
      <c r="J816" s="20"/>
      <c r="K816" s="20"/>
      <c r="L816" s="48"/>
    </row>
    <row r="817" spans="1:12" ht="12.75">
      <c r="A817" s="12" t="s">
        <v>17</v>
      </c>
      <c r="B817" s="12" t="s">
        <v>422</v>
      </c>
      <c r="C817" s="12"/>
      <c r="D817" s="12" t="s">
        <v>415</v>
      </c>
      <c r="E817" s="12">
        <v>4</v>
      </c>
      <c r="F817" s="69">
        <v>316.76</v>
      </c>
      <c r="G817" s="69">
        <f t="shared" si="16"/>
        <v>1267.04</v>
      </c>
      <c r="H817" s="12"/>
      <c r="I817" s="44"/>
      <c r="J817" s="44"/>
      <c r="K817" s="44"/>
      <c r="L817" s="48"/>
    </row>
    <row r="818" spans="1:12" ht="12.75">
      <c r="A818" s="16" t="s">
        <v>18</v>
      </c>
      <c r="B818" s="16" t="s">
        <v>306</v>
      </c>
      <c r="C818" s="18"/>
      <c r="D818" s="16" t="s">
        <v>293</v>
      </c>
      <c r="E818" s="16">
        <v>3</v>
      </c>
      <c r="F818" s="75">
        <v>65</v>
      </c>
      <c r="G818" s="71">
        <f t="shared" si="16"/>
        <v>195</v>
      </c>
      <c r="H818" s="16"/>
      <c r="I818" s="20"/>
      <c r="J818" s="20"/>
      <c r="K818" s="43"/>
      <c r="L818" s="48"/>
    </row>
    <row r="819" spans="1:12" ht="12.75">
      <c r="A819" s="16" t="s">
        <v>19</v>
      </c>
      <c r="B819" s="16" t="s">
        <v>423</v>
      </c>
      <c r="C819" s="18"/>
      <c r="D819" s="16" t="s">
        <v>424</v>
      </c>
      <c r="E819" s="16">
        <v>1</v>
      </c>
      <c r="F819" s="76">
        <v>249.51</v>
      </c>
      <c r="G819" s="69">
        <f t="shared" si="16"/>
        <v>249.51</v>
      </c>
      <c r="H819" s="16"/>
      <c r="I819" s="20"/>
      <c r="J819" s="20"/>
      <c r="K819" s="21"/>
      <c r="L819" s="48"/>
    </row>
    <row r="820" spans="1:12" ht="12.75">
      <c r="A820" s="16" t="s">
        <v>26</v>
      </c>
      <c r="B820" s="16" t="s">
        <v>425</v>
      </c>
      <c r="C820" s="18"/>
      <c r="D820" s="16" t="s">
        <v>14</v>
      </c>
      <c r="E820" s="16">
        <v>2</v>
      </c>
      <c r="F820" s="76">
        <v>199</v>
      </c>
      <c r="G820" s="69">
        <f t="shared" si="16"/>
        <v>398</v>
      </c>
      <c r="H820" s="16"/>
      <c r="I820" s="20"/>
      <c r="J820" s="20"/>
      <c r="K820" s="21"/>
      <c r="L820" s="48"/>
    </row>
    <row r="821" spans="1:12" ht="12.75">
      <c r="A821" s="6"/>
      <c r="B821" s="19" t="s">
        <v>45</v>
      </c>
      <c r="C821" s="19"/>
      <c r="D821" s="19"/>
      <c r="E821" s="19"/>
      <c r="F821" s="76"/>
      <c r="G821" s="69">
        <f>SUM(G814:G820)</f>
        <v>5575</v>
      </c>
      <c r="H821" s="19"/>
      <c r="I821" s="37"/>
      <c r="J821" s="37"/>
      <c r="K821" s="21"/>
      <c r="L821" s="48"/>
    </row>
    <row r="822" spans="9:12" ht="12.75">
      <c r="I822" s="48"/>
      <c r="J822" s="48"/>
      <c r="K822" s="48"/>
      <c r="L822" s="48"/>
    </row>
    <row r="823" spans="9:12" ht="12.75">
      <c r="I823" s="48"/>
      <c r="J823" s="48"/>
      <c r="K823" s="48"/>
      <c r="L823" s="48"/>
    </row>
    <row r="824" spans="2:12" ht="12.75">
      <c r="B824" t="s">
        <v>748</v>
      </c>
      <c r="I824" s="48"/>
      <c r="J824" s="48"/>
      <c r="K824" s="48"/>
      <c r="L824" s="48"/>
    </row>
    <row r="825" spans="9:12" ht="12.75">
      <c r="I825" s="48"/>
      <c r="J825" s="48"/>
      <c r="K825" s="48"/>
      <c r="L825" s="48"/>
    </row>
    <row r="826" ht="12.75">
      <c r="L826" s="48"/>
    </row>
    <row r="827" spans="2:12" ht="12.75" hidden="1">
      <c r="B827" t="s">
        <v>429</v>
      </c>
      <c r="I827" s="48"/>
      <c r="J827" s="48"/>
      <c r="K827" s="48"/>
      <c r="L827" s="48"/>
    </row>
    <row r="828" spans="9:12" ht="12.75" hidden="1">
      <c r="I828" s="48"/>
      <c r="J828" s="48"/>
      <c r="K828" s="48"/>
      <c r="L828" s="48"/>
    </row>
    <row r="829" spans="9:12" ht="12.75" hidden="1">
      <c r="I829" s="48"/>
      <c r="J829" s="48"/>
      <c r="K829" s="48"/>
      <c r="L829" s="48"/>
    </row>
    <row r="830" spans="1:12" ht="12.75">
      <c r="A830" s="44" t="s">
        <v>433</v>
      </c>
      <c r="B830" s="44" t="s">
        <v>312</v>
      </c>
      <c r="C830" s="61" t="s">
        <v>5</v>
      </c>
      <c r="D830" s="44" t="s">
        <v>40</v>
      </c>
      <c r="E830" s="44" t="s">
        <v>7</v>
      </c>
      <c r="F830" s="44" t="s">
        <v>10</v>
      </c>
      <c r="G830" s="44" t="s">
        <v>43</v>
      </c>
      <c r="H830" s="44" t="s">
        <v>355</v>
      </c>
      <c r="I830" s="44" t="s">
        <v>345</v>
      </c>
      <c r="J830" s="44" t="s">
        <v>346</v>
      </c>
      <c r="K830" s="61" t="s">
        <v>346</v>
      </c>
      <c r="L830" s="48"/>
    </row>
    <row r="831" spans="1:12" ht="12.75">
      <c r="A831" s="28" t="s">
        <v>432</v>
      </c>
      <c r="B831" s="28"/>
      <c r="C831" s="45" t="s">
        <v>3</v>
      </c>
      <c r="D831" s="28" t="s">
        <v>6</v>
      </c>
      <c r="E831" s="28" t="s">
        <v>8</v>
      </c>
      <c r="F831" s="28" t="s">
        <v>11</v>
      </c>
      <c r="G831" s="28" t="s">
        <v>11</v>
      </c>
      <c r="H831" s="28" t="s">
        <v>344</v>
      </c>
      <c r="I831" s="67" t="s">
        <v>344</v>
      </c>
      <c r="J831" s="67" t="s">
        <v>347</v>
      </c>
      <c r="K831" s="45" t="s">
        <v>347</v>
      </c>
      <c r="L831" s="48"/>
    </row>
    <row r="832" spans="1:12" ht="12.75">
      <c r="A832" s="28"/>
      <c r="B832" s="28"/>
      <c r="C832" s="45"/>
      <c r="D832" s="28"/>
      <c r="E832" s="28" t="s">
        <v>678</v>
      </c>
      <c r="F832" s="28" t="s">
        <v>12</v>
      </c>
      <c r="G832" s="28" t="s">
        <v>12</v>
      </c>
      <c r="H832" s="28"/>
      <c r="I832" s="28"/>
      <c r="J832" s="28" t="s">
        <v>348</v>
      </c>
      <c r="K832" s="45" t="s">
        <v>418</v>
      </c>
      <c r="L832" s="48"/>
    </row>
    <row r="833" spans="1:12" ht="12.75">
      <c r="A833" s="31"/>
      <c r="B833" s="31"/>
      <c r="C833" s="43"/>
      <c r="D833" s="31"/>
      <c r="E833" s="31"/>
      <c r="F833" s="31"/>
      <c r="G833" s="31"/>
      <c r="H833" s="31"/>
      <c r="I833" s="31"/>
      <c r="J833" s="31"/>
      <c r="K833" s="43" t="s">
        <v>397</v>
      </c>
      <c r="L833" s="50"/>
    </row>
    <row r="834" spans="1:12" ht="12.75">
      <c r="A834" s="31">
        <v>1</v>
      </c>
      <c r="B834" s="64">
        <v>2</v>
      </c>
      <c r="C834" s="31">
        <v>4</v>
      </c>
      <c r="D834" s="31">
        <v>5</v>
      </c>
      <c r="E834" s="31">
        <v>6</v>
      </c>
      <c r="F834" s="43">
        <v>7</v>
      </c>
      <c r="G834" s="43">
        <v>8</v>
      </c>
      <c r="H834" s="31">
        <v>9</v>
      </c>
      <c r="I834" s="31">
        <v>10</v>
      </c>
      <c r="J834" s="20">
        <v>11</v>
      </c>
      <c r="K834" s="43">
        <v>12</v>
      </c>
      <c r="L834" s="50"/>
    </row>
    <row r="835" spans="1:12" ht="12.75">
      <c r="A835" s="55" t="s">
        <v>13</v>
      </c>
      <c r="B835" s="16" t="s">
        <v>609</v>
      </c>
      <c r="C835" s="16"/>
      <c r="D835" s="20" t="s">
        <v>14</v>
      </c>
      <c r="E835" s="16">
        <v>3</v>
      </c>
      <c r="F835" s="39">
        <v>2276</v>
      </c>
      <c r="G835" s="39">
        <v>6828</v>
      </c>
      <c r="H835" s="20" t="s">
        <v>410</v>
      </c>
      <c r="I835" s="20" t="s">
        <v>677</v>
      </c>
      <c r="J835" s="16"/>
      <c r="K835" s="20">
        <v>4227</v>
      </c>
      <c r="L835" s="50"/>
    </row>
    <row r="836" spans="1:12" ht="12.75">
      <c r="A836" s="55" t="s">
        <v>15</v>
      </c>
      <c r="B836" s="16" t="s">
        <v>744</v>
      </c>
      <c r="C836" s="16"/>
      <c r="D836" s="20" t="s">
        <v>14</v>
      </c>
      <c r="E836" s="16">
        <v>4</v>
      </c>
      <c r="F836" s="39">
        <v>800</v>
      </c>
      <c r="G836" s="60">
        <v>3200</v>
      </c>
      <c r="H836" s="20"/>
      <c r="I836" s="20"/>
      <c r="J836" s="16"/>
      <c r="K836" s="16"/>
      <c r="L836" s="50"/>
    </row>
    <row r="837" spans="1:12" ht="12.75">
      <c r="A837" s="55" t="s">
        <v>16</v>
      </c>
      <c r="B837" s="16" t="s">
        <v>745</v>
      </c>
      <c r="C837" s="18"/>
      <c r="D837" s="20" t="s">
        <v>14</v>
      </c>
      <c r="E837" s="16">
        <v>1</v>
      </c>
      <c r="F837" s="30">
        <v>7740.2</v>
      </c>
      <c r="G837" s="39">
        <v>7740</v>
      </c>
      <c r="H837" s="14"/>
      <c r="I837" s="42"/>
      <c r="J837" s="42"/>
      <c r="K837" s="26"/>
      <c r="L837" s="15"/>
    </row>
    <row r="838" spans="1:12" ht="12.75">
      <c r="A838" s="133" t="s">
        <v>17</v>
      </c>
      <c r="B838" s="16" t="s">
        <v>746</v>
      </c>
      <c r="C838" s="16"/>
      <c r="D838" s="20" t="s">
        <v>14</v>
      </c>
      <c r="E838" s="16">
        <v>4</v>
      </c>
      <c r="F838" s="30">
        <v>1068</v>
      </c>
      <c r="G838" s="39">
        <v>4272</v>
      </c>
      <c r="H838" s="16"/>
      <c r="I838" s="39"/>
      <c r="J838" s="39"/>
      <c r="K838" s="26"/>
      <c r="L838" s="15"/>
    </row>
    <row r="839" spans="1:12" ht="12.75">
      <c r="A839" s="32" t="s">
        <v>18</v>
      </c>
      <c r="B839" s="16" t="s">
        <v>747</v>
      </c>
      <c r="C839" s="16"/>
      <c r="D839" s="20" t="s">
        <v>14</v>
      </c>
      <c r="E839" s="16">
        <v>2</v>
      </c>
      <c r="F839" s="30">
        <v>1100</v>
      </c>
      <c r="G839" s="39">
        <v>2200</v>
      </c>
      <c r="H839" s="16"/>
      <c r="I839" s="39"/>
      <c r="J839" s="39"/>
      <c r="K839" s="26"/>
      <c r="L839" s="15"/>
    </row>
    <row r="840" spans="1:12" ht="12.75">
      <c r="A840" s="16"/>
      <c r="B840" s="17"/>
      <c r="C840" s="19"/>
      <c r="D840" s="19"/>
      <c r="E840" s="19"/>
      <c r="F840" s="18"/>
      <c r="G840" s="39">
        <f>SUM(G835:G839)</f>
        <v>24240</v>
      </c>
      <c r="H840" s="9"/>
      <c r="I840" s="33"/>
      <c r="J840" s="33"/>
      <c r="K840" s="26"/>
      <c r="L840" s="15"/>
    </row>
    <row r="841" spans="9:12" ht="12.75">
      <c r="I841" s="1"/>
      <c r="J841" s="1"/>
      <c r="K841" s="1"/>
      <c r="L841" s="15"/>
    </row>
    <row r="842" spans="9:12" ht="12.75">
      <c r="I842" s="15"/>
      <c r="J842" s="15"/>
      <c r="K842" s="15"/>
      <c r="L842" s="15"/>
    </row>
    <row r="843" spans="9:12" ht="12.75">
      <c r="I843" s="15"/>
      <c r="J843" s="15"/>
      <c r="K843" s="15"/>
      <c r="L843" s="15"/>
    </row>
    <row r="844" spans="9:12" ht="12.75">
      <c r="I844" s="15"/>
      <c r="J844" s="15"/>
      <c r="K844" s="15"/>
      <c r="L844" s="15"/>
    </row>
    <row r="845" spans="9:12" ht="12.75">
      <c r="I845" s="15"/>
      <c r="J845" s="15"/>
      <c r="K845" s="15"/>
      <c r="L845" s="15"/>
    </row>
    <row r="846" spans="9:12" ht="12.75">
      <c r="I846" s="15"/>
      <c r="J846" s="15"/>
      <c r="K846" s="15"/>
      <c r="L846" s="15"/>
    </row>
    <row r="847" spans="9:12" ht="12.75">
      <c r="I847" s="15"/>
      <c r="J847" s="15"/>
      <c r="K847" s="15"/>
      <c r="L847" s="15"/>
    </row>
    <row r="848" spans="9:12" ht="12.75">
      <c r="I848" s="15"/>
      <c r="J848" s="15"/>
      <c r="K848" s="15"/>
      <c r="L848" s="15"/>
    </row>
    <row r="849" ht="12.75">
      <c r="L849" s="15"/>
    </row>
    <row r="850" ht="12.75">
      <c r="L850" s="15"/>
    </row>
    <row r="851" ht="12.75">
      <c r="L851" s="15"/>
    </row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>
      <c r="B931" t="s">
        <v>386</v>
      </c>
    </row>
    <row r="932" ht="12.75" hidden="1">
      <c r="B932" t="s">
        <v>385</v>
      </c>
    </row>
    <row r="933" ht="12.75" hidden="1">
      <c r="B933" t="s">
        <v>387</v>
      </c>
    </row>
    <row r="934" ht="12.75" hidden="1"/>
    <row r="935" ht="12.75" hidden="1"/>
    <row r="936" ht="12.75" hidden="1"/>
    <row r="937" spans="1:8" ht="12.75" hidden="1">
      <c r="A937" s="12" t="s">
        <v>0</v>
      </c>
      <c r="B937" s="2" t="s">
        <v>312</v>
      </c>
      <c r="C937" s="12" t="s">
        <v>5</v>
      </c>
      <c r="D937" s="12" t="s">
        <v>4</v>
      </c>
      <c r="E937" s="12" t="s">
        <v>7</v>
      </c>
      <c r="F937" s="3" t="s">
        <v>10</v>
      </c>
      <c r="G937" s="3" t="s">
        <v>43</v>
      </c>
      <c r="H937" s="5"/>
    </row>
    <row r="938" spans="1:8" ht="12.75" hidden="1">
      <c r="A938" s="13"/>
      <c r="B938" s="4"/>
      <c r="C938" s="13" t="s">
        <v>3</v>
      </c>
      <c r="D938" s="13" t="s">
        <v>6</v>
      </c>
      <c r="E938" s="13" t="s">
        <v>8</v>
      </c>
      <c r="F938" s="6" t="s">
        <v>11</v>
      </c>
      <c r="G938" s="6" t="s">
        <v>11</v>
      </c>
      <c r="H938" s="5"/>
    </row>
    <row r="939" spans="1:8" ht="12.75" hidden="1">
      <c r="A939" s="14"/>
      <c r="B939" s="9"/>
      <c r="C939" s="14"/>
      <c r="D939" s="14"/>
      <c r="E939" s="14" t="s">
        <v>9</v>
      </c>
      <c r="F939" s="11" t="s">
        <v>12</v>
      </c>
      <c r="G939" s="11" t="s">
        <v>12</v>
      </c>
      <c r="H939" s="5"/>
    </row>
    <row r="940" spans="1:8" ht="12.75" hidden="1">
      <c r="A940" s="20">
        <v>1</v>
      </c>
      <c r="B940" s="17">
        <v>2</v>
      </c>
      <c r="C940" s="20">
        <v>4</v>
      </c>
      <c r="D940" s="20">
        <v>5</v>
      </c>
      <c r="E940" s="20">
        <v>6</v>
      </c>
      <c r="F940" s="21">
        <v>7</v>
      </c>
      <c r="G940" s="21">
        <v>8</v>
      </c>
      <c r="H940" s="48"/>
    </row>
    <row r="941" spans="1:8" ht="12.75" hidden="1">
      <c r="A941" s="23" t="s">
        <v>13</v>
      </c>
      <c r="B941" s="4" t="s">
        <v>315</v>
      </c>
      <c r="C941" s="13"/>
      <c r="D941" s="28" t="s">
        <v>14</v>
      </c>
      <c r="E941" s="13">
        <v>30</v>
      </c>
      <c r="F941" s="8">
        <v>210</v>
      </c>
      <c r="G941" s="7">
        <f>E941*F941</f>
        <v>6300</v>
      </c>
      <c r="H941" s="15"/>
    </row>
    <row r="942" spans="1:8" ht="12.75" hidden="1">
      <c r="A942" s="23" t="s">
        <v>15</v>
      </c>
      <c r="B942" s="4" t="s">
        <v>316</v>
      </c>
      <c r="C942" s="13"/>
      <c r="D942" s="28" t="s">
        <v>14</v>
      </c>
      <c r="E942" s="13">
        <v>4</v>
      </c>
      <c r="F942" s="8">
        <v>480</v>
      </c>
      <c r="G942" s="7">
        <f>E942*F942</f>
        <v>1920</v>
      </c>
      <c r="H942" s="15"/>
    </row>
    <row r="943" spans="1:8" ht="12.75" hidden="1">
      <c r="A943" s="23" t="s">
        <v>16</v>
      </c>
      <c r="B943" s="4" t="s">
        <v>316</v>
      </c>
      <c r="C943" s="13"/>
      <c r="D943" s="28"/>
      <c r="E943" s="13"/>
      <c r="F943" s="6"/>
      <c r="G943" s="7"/>
      <c r="H943" s="15"/>
    </row>
    <row r="944" spans="1:8" ht="12.75" hidden="1">
      <c r="A944" s="23"/>
      <c r="B944" s="4" t="s">
        <v>317</v>
      </c>
      <c r="C944" s="13"/>
      <c r="D944" s="28" t="s">
        <v>14</v>
      </c>
      <c r="E944" s="13">
        <v>4</v>
      </c>
      <c r="F944" s="8">
        <v>480</v>
      </c>
      <c r="G944" s="7">
        <f>E944*F944</f>
        <v>1920</v>
      </c>
      <c r="H944" s="15"/>
    </row>
    <row r="945" spans="1:8" ht="12.75" hidden="1">
      <c r="A945" s="23" t="s">
        <v>17</v>
      </c>
      <c r="B945" s="4" t="s">
        <v>318</v>
      </c>
      <c r="C945" s="13"/>
      <c r="D945" s="28"/>
      <c r="E945" s="13"/>
      <c r="F945" s="6"/>
      <c r="G945" s="7"/>
      <c r="H945" s="15"/>
    </row>
    <row r="946" spans="1:8" ht="12.75" hidden="1">
      <c r="A946" s="23"/>
      <c r="B946" s="4" t="s">
        <v>319</v>
      </c>
      <c r="C946" s="13"/>
      <c r="D946" s="28" t="s">
        <v>14</v>
      </c>
      <c r="E946" s="13">
        <v>10</v>
      </c>
      <c r="F946" s="8">
        <v>590</v>
      </c>
      <c r="G946" s="7">
        <f>E946*F946</f>
        <v>5900</v>
      </c>
      <c r="H946" s="15"/>
    </row>
    <row r="947" spans="1:8" ht="12.75" hidden="1">
      <c r="A947" s="23" t="s">
        <v>18</v>
      </c>
      <c r="B947" s="4" t="s">
        <v>320</v>
      </c>
      <c r="C947" s="13"/>
      <c r="D947" s="28"/>
      <c r="E947" s="13"/>
      <c r="F947" s="6"/>
      <c r="G947" s="7"/>
      <c r="H947" s="15"/>
    </row>
    <row r="948" spans="1:8" ht="12.75" hidden="1">
      <c r="A948" s="23"/>
      <c r="B948" s="4" t="s">
        <v>319</v>
      </c>
      <c r="C948" s="13"/>
      <c r="D948" s="28" t="s">
        <v>14</v>
      </c>
      <c r="E948" s="13"/>
      <c r="F948" s="6"/>
      <c r="G948" s="7"/>
      <c r="H948" s="15"/>
    </row>
    <row r="949" spans="1:8" ht="12.75" hidden="1">
      <c r="A949" s="23" t="s">
        <v>19</v>
      </c>
      <c r="B949" s="4" t="s">
        <v>321</v>
      </c>
      <c r="C949" s="13"/>
      <c r="D949" s="28" t="s">
        <v>322</v>
      </c>
      <c r="E949" s="13">
        <v>4</v>
      </c>
      <c r="F949" s="8">
        <v>45</v>
      </c>
      <c r="G949" s="7">
        <f>E949*F949</f>
        <v>180</v>
      </c>
      <c r="H949" s="15"/>
    </row>
    <row r="950" spans="1:8" ht="12.75" hidden="1">
      <c r="A950" s="24" t="s">
        <v>26</v>
      </c>
      <c r="B950" s="9" t="s">
        <v>323</v>
      </c>
      <c r="C950" s="14"/>
      <c r="D950" s="31" t="s">
        <v>14</v>
      </c>
      <c r="E950" s="14">
        <v>1</v>
      </c>
      <c r="F950" s="26">
        <v>3174.23</v>
      </c>
      <c r="G950" s="26">
        <f>E950*F950</f>
        <v>3174.23</v>
      </c>
      <c r="H950" s="15"/>
    </row>
    <row r="951" spans="1:8" ht="12.75" hidden="1">
      <c r="A951" s="35"/>
      <c r="B951" s="40" t="s">
        <v>45</v>
      </c>
      <c r="C951" s="19"/>
      <c r="D951" s="19"/>
      <c r="E951" s="19"/>
      <c r="F951" s="18"/>
      <c r="G951" s="39"/>
      <c r="H951" s="15"/>
    </row>
    <row r="952" spans="7:8" ht="12.75" hidden="1">
      <c r="G952" s="1"/>
      <c r="H952" s="1"/>
    </row>
    <row r="953" spans="7:8" ht="12.75" hidden="1">
      <c r="G953" s="1"/>
      <c r="H953" s="1"/>
    </row>
    <row r="954" spans="2:8" ht="12.75" hidden="1">
      <c r="B954" t="s">
        <v>388</v>
      </c>
      <c r="G954" s="1"/>
      <c r="H954" s="1"/>
    </row>
    <row r="955" spans="7:8" ht="12.75" hidden="1">
      <c r="G955" s="1"/>
      <c r="H955" s="1"/>
    </row>
    <row r="956" spans="1:8" ht="12.75" hidden="1">
      <c r="A956" t="s">
        <v>0</v>
      </c>
      <c r="B956" t="s">
        <v>312</v>
      </c>
      <c r="C956" t="s">
        <v>355</v>
      </c>
      <c r="D956" t="s">
        <v>4</v>
      </c>
      <c r="E956" t="s">
        <v>7</v>
      </c>
      <c r="F956" t="s">
        <v>10</v>
      </c>
      <c r="G956" s="1" t="s">
        <v>123</v>
      </c>
      <c r="H956" s="1"/>
    </row>
    <row r="957" spans="3:8" ht="12.75" hidden="1">
      <c r="C957" t="s">
        <v>3</v>
      </c>
      <c r="D957" t="s">
        <v>6</v>
      </c>
      <c r="E957" t="s">
        <v>8</v>
      </c>
      <c r="F957" t="s">
        <v>11</v>
      </c>
      <c r="G957" s="1" t="s">
        <v>11</v>
      </c>
      <c r="H957" s="1"/>
    </row>
    <row r="958" spans="5:8" ht="12.75" hidden="1">
      <c r="E958" t="s">
        <v>9</v>
      </c>
      <c r="F958" t="s">
        <v>12</v>
      </c>
      <c r="G958" s="1" t="s">
        <v>12</v>
      </c>
      <c r="H958" s="1"/>
    </row>
    <row r="959" spans="7:8" ht="12.75" hidden="1">
      <c r="G959" s="1"/>
      <c r="H959" s="1"/>
    </row>
    <row r="960" spans="7:8" ht="12.75" hidden="1">
      <c r="G960" s="1"/>
      <c r="H960" s="1"/>
    </row>
    <row r="961" spans="7:8" ht="12.75" hidden="1">
      <c r="G961" s="1"/>
      <c r="H961" s="1"/>
    </row>
    <row r="962" spans="7:8" ht="12.75" hidden="1">
      <c r="G962" s="1"/>
      <c r="H962" s="1"/>
    </row>
    <row r="963" spans="7:8" ht="12.75" hidden="1">
      <c r="G963" s="1"/>
      <c r="H963" s="1"/>
    </row>
    <row r="964" spans="7:8" ht="12.75" hidden="1">
      <c r="G964" s="1"/>
      <c r="H964" s="1"/>
    </row>
    <row r="965" spans="7:8" ht="12.75" hidden="1">
      <c r="G965" s="1"/>
      <c r="H965" s="1"/>
    </row>
    <row r="966" spans="7:8" ht="12.75" hidden="1">
      <c r="G966" s="1"/>
      <c r="H966" s="1"/>
    </row>
    <row r="967" spans="7:8" ht="12.75" hidden="1">
      <c r="G967" s="1"/>
      <c r="H967" s="1"/>
    </row>
    <row r="968" spans="7:8" ht="12.75" hidden="1">
      <c r="G968" s="1"/>
      <c r="H968" s="1"/>
    </row>
    <row r="969" spans="7:8" ht="12.75" hidden="1">
      <c r="G969" s="1"/>
      <c r="H969" s="1"/>
    </row>
    <row r="970" spans="7:8" ht="12.75" hidden="1">
      <c r="G970" s="1"/>
      <c r="H970" s="1"/>
    </row>
    <row r="971" spans="7:8" ht="12.75" hidden="1">
      <c r="G971" s="1"/>
      <c r="H971" s="1"/>
    </row>
    <row r="972" spans="2:8" ht="12.75" hidden="1">
      <c r="B972" t="s">
        <v>337</v>
      </c>
      <c r="G972" s="1"/>
      <c r="H972" s="1"/>
    </row>
    <row r="973" spans="7:8" ht="12.75" hidden="1">
      <c r="G973" s="1"/>
      <c r="H973" s="1"/>
    </row>
    <row r="974" spans="2:8" ht="12.75" hidden="1">
      <c r="B974" t="s">
        <v>183</v>
      </c>
      <c r="G974" s="1"/>
      <c r="H974" s="1"/>
    </row>
    <row r="975" spans="2:8" ht="12.75" hidden="1">
      <c r="B975" t="s">
        <v>184</v>
      </c>
      <c r="G975" s="1"/>
      <c r="H975" s="1"/>
    </row>
    <row r="976" spans="7:8" ht="12.75" hidden="1">
      <c r="G976" s="1"/>
      <c r="H976" s="1"/>
    </row>
    <row r="977" spans="7:8" ht="12.75" hidden="1">
      <c r="G977" s="1"/>
      <c r="H977" s="1"/>
    </row>
    <row r="978" ht="12.75" hidden="1"/>
    <row r="979" ht="12.75" hidden="1"/>
    <row r="980" ht="12.75" hidden="1"/>
    <row r="981" ht="12.75" hidden="1">
      <c r="B981" t="s">
        <v>324</v>
      </c>
    </row>
    <row r="982" ht="12.75" hidden="1"/>
    <row r="983" spans="1:8" ht="12.75" hidden="1">
      <c r="A983" s="12" t="s">
        <v>0</v>
      </c>
      <c r="B983" s="2" t="s">
        <v>312</v>
      </c>
      <c r="C983" s="12" t="s">
        <v>1</v>
      </c>
      <c r="D983" s="12" t="s">
        <v>4</v>
      </c>
      <c r="E983" s="12" t="s">
        <v>7</v>
      </c>
      <c r="F983" s="3" t="s">
        <v>10</v>
      </c>
      <c r="G983" s="3" t="s">
        <v>43</v>
      </c>
      <c r="H983" s="5"/>
    </row>
    <row r="984" spans="1:8" ht="12.75" hidden="1">
      <c r="A984" s="13"/>
      <c r="B984" s="4"/>
      <c r="C984" s="13" t="s">
        <v>3</v>
      </c>
      <c r="D984" s="13" t="s">
        <v>6</v>
      </c>
      <c r="E984" s="13" t="s">
        <v>8</v>
      </c>
      <c r="F984" s="6" t="s">
        <v>11</v>
      </c>
      <c r="G984" s="6" t="s">
        <v>11</v>
      </c>
      <c r="H984" s="5"/>
    </row>
    <row r="985" spans="1:8" ht="12.75" hidden="1">
      <c r="A985" s="14"/>
      <c r="B985" s="9"/>
      <c r="C985" s="14"/>
      <c r="D985" s="14"/>
      <c r="E985" s="14" t="s">
        <v>9</v>
      </c>
      <c r="F985" s="11" t="s">
        <v>12</v>
      </c>
      <c r="G985" s="11" t="s">
        <v>12</v>
      </c>
      <c r="H985" s="5"/>
    </row>
    <row r="986" spans="1:8" ht="12.75" hidden="1">
      <c r="A986" s="20">
        <v>1</v>
      </c>
      <c r="B986" s="17">
        <v>2</v>
      </c>
      <c r="C986" s="20">
        <v>4</v>
      </c>
      <c r="D986" s="20">
        <v>5</v>
      </c>
      <c r="E986" s="20">
        <v>6</v>
      </c>
      <c r="F986" s="21">
        <v>7</v>
      </c>
      <c r="G986" s="21">
        <v>8</v>
      </c>
      <c r="H986" s="48"/>
    </row>
    <row r="987" spans="1:8" ht="12.75" hidden="1">
      <c r="A987" s="23" t="s">
        <v>13</v>
      </c>
      <c r="B987" s="4" t="s">
        <v>325</v>
      </c>
      <c r="C987" s="13"/>
      <c r="D987" s="28" t="s">
        <v>14</v>
      </c>
      <c r="E987" s="13">
        <v>6</v>
      </c>
      <c r="F987" s="6">
        <v>483.61</v>
      </c>
      <c r="G987" s="7">
        <f>E987*F987</f>
        <v>2901.66</v>
      </c>
      <c r="H987" s="15"/>
    </row>
    <row r="988" spans="1:8" ht="12.75" hidden="1">
      <c r="A988" s="24" t="s">
        <v>15</v>
      </c>
      <c r="B988" s="9" t="s">
        <v>326</v>
      </c>
      <c r="C988" s="14"/>
      <c r="D988" s="31" t="s">
        <v>14</v>
      </c>
      <c r="E988" s="14">
        <v>1</v>
      </c>
      <c r="F988" s="25">
        <v>999</v>
      </c>
      <c r="G988" s="26">
        <f>E988*F988</f>
        <v>999</v>
      </c>
      <c r="H988" s="15"/>
    </row>
    <row r="989" spans="1:8" ht="12.75" hidden="1">
      <c r="A989" s="6"/>
      <c r="B989" s="19" t="s">
        <v>21</v>
      </c>
      <c r="C989" s="19"/>
      <c r="D989" s="19"/>
      <c r="E989" s="19"/>
      <c r="F989" s="18"/>
      <c r="G989" s="39">
        <f>SUM(G987:G988)</f>
        <v>3900.66</v>
      </c>
      <c r="H989" s="15"/>
    </row>
    <row r="990" ht="12.75" hidden="1"/>
    <row r="991" ht="12.75" hidden="1"/>
    <row r="992" ht="12.75" hidden="1">
      <c r="B992" t="s">
        <v>338</v>
      </c>
    </row>
    <row r="993" ht="12.75" hidden="1"/>
    <row r="994" ht="12.75" hidden="1">
      <c r="B994" t="s">
        <v>183</v>
      </c>
    </row>
    <row r="995" ht="12.75" hidden="1">
      <c r="B995" t="s">
        <v>184</v>
      </c>
    </row>
    <row r="996" ht="12.75" hidden="1"/>
    <row r="997" ht="12.75" hidden="1">
      <c r="B997" t="s">
        <v>327</v>
      </c>
    </row>
    <row r="998" ht="12.75" hidden="1"/>
    <row r="999" spans="1:8" ht="12.75" hidden="1">
      <c r="A999" s="12" t="s">
        <v>0</v>
      </c>
      <c r="B999" s="2" t="s">
        <v>312</v>
      </c>
      <c r="C999" s="12" t="s">
        <v>5</v>
      </c>
      <c r="D999" s="12" t="s">
        <v>4</v>
      </c>
      <c r="E999" s="12" t="s">
        <v>7</v>
      </c>
      <c r="F999" s="3" t="s">
        <v>10</v>
      </c>
      <c r="G999" s="3" t="s">
        <v>43</v>
      </c>
      <c r="H999" s="5"/>
    </row>
    <row r="1000" spans="1:8" ht="12.75" hidden="1">
      <c r="A1000" s="13"/>
      <c r="B1000" s="4"/>
      <c r="C1000" s="13" t="s">
        <v>3</v>
      </c>
      <c r="D1000" s="13" t="s">
        <v>6</v>
      </c>
      <c r="E1000" s="13" t="s">
        <v>8</v>
      </c>
      <c r="F1000" s="6" t="s">
        <v>11</v>
      </c>
      <c r="G1000" s="6" t="s">
        <v>11</v>
      </c>
      <c r="H1000" s="5"/>
    </row>
    <row r="1001" spans="1:8" ht="12.75" hidden="1">
      <c r="A1001" s="14"/>
      <c r="B1001" s="9"/>
      <c r="C1001" s="14"/>
      <c r="D1001" s="14"/>
      <c r="E1001" s="14" t="s">
        <v>9</v>
      </c>
      <c r="F1001" s="11" t="s">
        <v>12</v>
      </c>
      <c r="G1001" s="11" t="s">
        <v>12</v>
      </c>
      <c r="H1001" s="5"/>
    </row>
    <row r="1002" spans="1:8" ht="12.75" hidden="1">
      <c r="A1002" s="20">
        <v>1</v>
      </c>
      <c r="B1002" s="17">
        <v>2</v>
      </c>
      <c r="C1002" s="20">
        <v>4</v>
      </c>
      <c r="D1002" s="20">
        <v>5</v>
      </c>
      <c r="E1002" s="20">
        <v>6</v>
      </c>
      <c r="F1002" s="21">
        <v>7</v>
      </c>
      <c r="G1002" s="21">
        <v>8</v>
      </c>
      <c r="H1002" s="48"/>
    </row>
    <row r="1003" spans="1:8" ht="12.75" hidden="1">
      <c r="A1003" s="14" t="s">
        <v>13</v>
      </c>
      <c r="B1003" s="9" t="s">
        <v>328</v>
      </c>
      <c r="C1003" s="14" t="s">
        <v>14</v>
      </c>
      <c r="D1003" s="14"/>
      <c r="E1003" s="14">
        <v>2</v>
      </c>
      <c r="F1003" s="11">
        <v>729.51</v>
      </c>
      <c r="G1003" s="26">
        <f>E1003*F1003</f>
        <v>1459.02</v>
      </c>
      <c r="H1003" s="15"/>
    </row>
    <row r="1004" spans="1:8" ht="12.75" hidden="1">
      <c r="A1004" s="6"/>
      <c r="B1004" s="19" t="s">
        <v>47</v>
      </c>
      <c r="C1004" s="19"/>
      <c r="D1004" s="19"/>
      <c r="E1004" s="19"/>
      <c r="F1004" s="18"/>
      <c r="G1004" s="39">
        <f>SUM(G1003)</f>
        <v>1459.02</v>
      </c>
      <c r="H1004" s="15"/>
    </row>
    <row r="1005" ht="12.75" hidden="1"/>
    <row r="1006" ht="12.75" hidden="1"/>
    <row r="1007" ht="12.75" hidden="1">
      <c r="B1007" t="s">
        <v>339</v>
      </c>
    </row>
    <row r="1008" ht="12.75" hidden="1"/>
    <row r="1009" ht="12.75" hidden="1">
      <c r="B1009" t="s">
        <v>183</v>
      </c>
    </row>
    <row r="1010" ht="12.75" hidden="1">
      <c r="B1010" t="s">
        <v>184</v>
      </c>
    </row>
    <row r="1011" ht="12.75" hidden="1"/>
    <row r="1012" ht="12.75" hidden="1"/>
    <row r="1013" ht="12.75" hidden="1">
      <c r="B1013" t="s">
        <v>329</v>
      </c>
    </row>
    <row r="1014" ht="12.75" hidden="1"/>
    <row r="1015" spans="1:7" ht="12.75" hidden="1">
      <c r="A1015" s="12" t="s">
        <v>0</v>
      </c>
      <c r="B1015" s="2" t="s">
        <v>312</v>
      </c>
      <c r="C1015" s="12" t="s">
        <v>5</v>
      </c>
      <c r="D1015" s="12" t="s">
        <v>4</v>
      </c>
      <c r="E1015" s="12" t="s">
        <v>7</v>
      </c>
      <c r="F1015" s="3" t="s">
        <v>10</v>
      </c>
      <c r="G1015" s="3" t="s">
        <v>43</v>
      </c>
    </row>
    <row r="1016" spans="1:7" ht="12.75" hidden="1">
      <c r="A1016" s="13"/>
      <c r="B1016" s="4"/>
      <c r="C1016" s="13" t="s">
        <v>3</v>
      </c>
      <c r="D1016" s="13" t="s">
        <v>6</v>
      </c>
      <c r="E1016" s="13" t="s">
        <v>8</v>
      </c>
      <c r="F1016" s="6" t="s">
        <v>11</v>
      </c>
      <c r="G1016" s="6" t="s">
        <v>11</v>
      </c>
    </row>
    <row r="1017" spans="1:7" ht="12.75" hidden="1">
      <c r="A1017" s="14"/>
      <c r="B1017" s="9"/>
      <c r="C1017" s="14"/>
      <c r="D1017" s="14"/>
      <c r="E1017" s="14" t="s">
        <v>9</v>
      </c>
      <c r="F1017" s="11" t="s">
        <v>12</v>
      </c>
      <c r="G1017" s="11" t="s">
        <v>12</v>
      </c>
    </row>
    <row r="1018" spans="1:7" ht="12.75" hidden="1">
      <c r="A1018" s="16">
        <v>1</v>
      </c>
      <c r="B1018" s="17">
        <v>2</v>
      </c>
      <c r="C1018" s="16">
        <v>4</v>
      </c>
      <c r="D1018" s="16">
        <v>5</v>
      </c>
      <c r="E1018" s="16">
        <v>6</v>
      </c>
      <c r="F1018" s="18">
        <v>7</v>
      </c>
      <c r="G1018" s="18">
        <v>8</v>
      </c>
    </row>
    <row r="1019" spans="1:7" ht="12.75" hidden="1">
      <c r="A1019" s="23" t="s">
        <v>13</v>
      </c>
      <c r="B1019" s="4" t="s">
        <v>331</v>
      </c>
      <c r="C1019" s="13"/>
      <c r="D1019" s="13"/>
      <c r="E1019" s="13"/>
      <c r="F1019" s="6"/>
      <c r="G1019" s="6"/>
    </row>
    <row r="1020" spans="1:7" ht="12.75" hidden="1">
      <c r="A1020" s="23" t="s">
        <v>15</v>
      </c>
      <c r="B1020" s="4" t="s">
        <v>332</v>
      </c>
      <c r="C1020" s="13"/>
      <c r="D1020" s="13"/>
      <c r="E1020" s="13"/>
      <c r="F1020" s="6"/>
      <c r="G1020" s="6"/>
    </row>
    <row r="1021" spans="1:7" ht="12.75" hidden="1">
      <c r="A1021" s="23" t="s">
        <v>16</v>
      </c>
      <c r="B1021" s="4" t="s">
        <v>307</v>
      </c>
      <c r="C1021" s="13"/>
      <c r="D1021" s="13"/>
      <c r="E1021" s="13"/>
      <c r="F1021" s="6"/>
      <c r="G1021" s="6"/>
    </row>
    <row r="1022" spans="1:7" ht="12.75" hidden="1">
      <c r="A1022" s="24" t="s">
        <v>17</v>
      </c>
      <c r="B1022" s="9"/>
      <c r="C1022" s="14"/>
      <c r="D1022" s="14"/>
      <c r="E1022" s="14"/>
      <c r="F1022" s="11"/>
      <c r="G1022" s="11"/>
    </row>
    <row r="1023" spans="1:7" ht="12.75" hidden="1">
      <c r="A1023" s="6"/>
      <c r="B1023" s="19"/>
      <c r="C1023" s="19"/>
      <c r="D1023" s="19"/>
      <c r="E1023" s="19"/>
      <c r="F1023" s="18"/>
      <c r="G1023" s="16"/>
    </row>
    <row r="1024" ht="12.75" hidden="1"/>
    <row r="1025" ht="12.75" hidden="1"/>
    <row r="1026" ht="12.75" hidden="1">
      <c r="B1026" t="s">
        <v>340</v>
      </c>
    </row>
    <row r="1027" ht="12.75" hidden="1"/>
    <row r="1028" ht="12.75" hidden="1">
      <c r="B1028" t="s">
        <v>183</v>
      </c>
    </row>
    <row r="1029" ht="12.75" hidden="1">
      <c r="B1029" t="s">
        <v>184</v>
      </c>
    </row>
    <row r="1030" ht="12.75" hidden="1"/>
    <row r="1031" ht="12.75" hidden="1"/>
    <row r="1032" ht="12.75" hidden="1">
      <c r="B1032" t="s">
        <v>330</v>
      </c>
    </row>
    <row r="1033" ht="12.75" hidden="1"/>
    <row r="1034" ht="12.75" hidden="1"/>
    <row r="1035" ht="12.75" hidden="1"/>
    <row r="1036" ht="12.75" hidden="1"/>
    <row r="1038" ht="12.75" hidden="1"/>
    <row r="1039" ht="12.75" hidden="1"/>
    <row r="1043" ht="12.75" hidden="1"/>
    <row r="1044" ht="12.75" hidden="1"/>
    <row r="1046" ht="12.75">
      <c r="L1046" s="5"/>
    </row>
    <row r="1047" ht="12.75">
      <c r="L1047" s="5"/>
    </row>
    <row r="1048" ht="12.75">
      <c r="L1048" s="5"/>
    </row>
    <row r="1049" ht="12.75">
      <c r="L1049" s="48"/>
    </row>
    <row r="1050" ht="12.75">
      <c r="L1050" s="15"/>
    </row>
    <row r="1051" ht="12.75">
      <c r="L1051" s="15"/>
    </row>
    <row r="1052" ht="12.75">
      <c r="L1052" s="15"/>
    </row>
    <row r="1053" ht="12.75">
      <c r="L1053" s="15"/>
    </row>
    <row r="1054" ht="12.75">
      <c r="L1054" s="15"/>
    </row>
    <row r="1055" ht="12.75">
      <c r="L1055" s="15"/>
    </row>
    <row r="1056" ht="12.75">
      <c r="L1056" s="15"/>
    </row>
    <row r="1057" ht="12.75">
      <c r="L1057" s="15"/>
    </row>
    <row r="1058" ht="12.75">
      <c r="L1058" s="15"/>
    </row>
    <row r="1059" ht="12.75">
      <c r="L1059" s="15"/>
    </row>
    <row r="1060" ht="12.75">
      <c r="L1060" s="15"/>
    </row>
    <row r="1061" ht="12.75">
      <c r="L1061" s="1"/>
    </row>
    <row r="1062" ht="12.75">
      <c r="L1062" s="1"/>
    </row>
    <row r="1063" ht="12.75">
      <c r="L1063" s="1"/>
    </row>
    <row r="1064" ht="12.75">
      <c r="L1064" s="1"/>
    </row>
    <row r="1065" ht="12.75">
      <c r="L1065" s="1"/>
    </row>
    <row r="1066" ht="12.75">
      <c r="L1066" s="1"/>
    </row>
    <row r="1067" ht="12.75">
      <c r="L1067" s="1"/>
    </row>
    <row r="1068" spans="9:12" ht="12.75">
      <c r="I1068" s="1"/>
      <c r="J1068" s="1"/>
      <c r="K1068" s="1"/>
      <c r="L1068" s="1"/>
    </row>
    <row r="1069" spans="9:12" ht="12.75">
      <c r="I1069" s="1"/>
      <c r="J1069" s="1"/>
      <c r="K1069" s="1"/>
      <c r="L1069" s="1"/>
    </row>
    <row r="1070" spans="9:12" ht="12.75">
      <c r="I1070" s="1"/>
      <c r="J1070" s="1"/>
      <c r="K1070" s="1"/>
      <c r="L1070" s="1"/>
    </row>
    <row r="1071" spans="9:12" ht="12.75">
      <c r="I1071" s="1"/>
      <c r="J1071" s="1"/>
      <c r="K1071" s="1"/>
      <c r="L1071" s="1"/>
    </row>
    <row r="1072" spans="9:12" ht="12.75">
      <c r="I1072" s="1"/>
      <c r="J1072" s="1"/>
      <c r="K1072" s="1"/>
      <c r="L1072" s="1"/>
    </row>
    <row r="1073" spans="9:12" ht="12.75">
      <c r="I1073" s="1"/>
      <c r="J1073" s="1"/>
      <c r="K1073" s="1"/>
      <c r="L1073" s="1"/>
    </row>
    <row r="1074" spans="9:12" ht="12.75">
      <c r="I1074" s="1"/>
      <c r="J1074" s="1"/>
      <c r="K1074" s="1"/>
      <c r="L1074" s="1"/>
    </row>
    <row r="1075" spans="9:12" ht="12.75">
      <c r="I1075" s="1"/>
      <c r="J1075" s="1"/>
      <c r="K1075" s="1"/>
      <c r="L1075" s="1"/>
    </row>
    <row r="1076" spans="9:12" ht="12.75">
      <c r="I1076" s="1"/>
      <c r="J1076" s="1"/>
      <c r="K1076" s="1"/>
      <c r="L1076" s="1"/>
    </row>
    <row r="1077" spans="9:12" ht="12.75">
      <c r="I1077" s="1"/>
      <c r="J1077" s="1"/>
      <c r="K1077" s="1"/>
      <c r="L1077" s="1"/>
    </row>
    <row r="1078" spans="9:12" ht="12.75">
      <c r="I1078" s="1"/>
      <c r="J1078" s="1"/>
      <c r="K1078" s="1"/>
      <c r="L1078" s="1"/>
    </row>
    <row r="1079" spans="9:12" ht="12.75">
      <c r="I1079" s="1"/>
      <c r="J1079" s="1"/>
      <c r="K1079" s="1"/>
      <c r="L1079" s="1"/>
    </row>
    <row r="1080" spans="9:12" ht="12.75">
      <c r="I1080" s="1"/>
      <c r="J1080" s="1"/>
      <c r="K1080" s="1"/>
      <c r="L1080" s="1"/>
    </row>
    <row r="1081" spans="9:12" ht="12.75">
      <c r="I1081" s="1"/>
      <c r="J1081" s="1"/>
      <c r="K1081" s="1"/>
      <c r="L1081" s="1"/>
    </row>
    <row r="1082" spans="9:12" ht="12.75">
      <c r="I1082" s="1"/>
      <c r="J1082" s="1"/>
      <c r="K1082" s="1"/>
      <c r="L1082" s="1"/>
    </row>
    <row r="1083" spans="9:12" ht="12.75">
      <c r="I1083" s="1"/>
      <c r="J1083" s="1"/>
      <c r="K1083" s="1"/>
      <c r="L1083" s="1"/>
    </row>
    <row r="1084" ht="12.75">
      <c r="L1084" s="1"/>
    </row>
    <row r="1085" ht="12.75">
      <c r="L1085" s="1"/>
    </row>
    <row r="1086" ht="12.75">
      <c r="L1086" s="1"/>
    </row>
    <row r="1087" ht="12.75" hidden="1"/>
    <row r="1089" spans="9:11" ht="12.75">
      <c r="I1089" s="5"/>
      <c r="J1089" s="5"/>
      <c r="K1089" s="5"/>
    </row>
    <row r="1090" spans="9:11" ht="12.75">
      <c r="I1090" s="5"/>
      <c r="J1090" s="5"/>
      <c r="K1090" s="5"/>
    </row>
    <row r="1091" spans="9:11" ht="12.75">
      <c r="I1091" s="5"/>
      <c r="J1091" s="5"/>
      <c r="K1091" s="5"/>
    </row>
    <row r="1092" spans="9:12" ht="12.75">
      <c r="I1092" s="48"/>
      <c r="J1092" s="48"/>
      <c r="K1092" s="48"/>
      <c r="L1092" s="5"/>
    </row>
    <row r="1093" spans="9:12" ht="12.75">
      <c r="I1093" s="15"/>
      <c r="J1093" s="15"/>
      <c r="K1093" s="15"/>
      <c r="L1093" s="5"/>
    </row>
    <row r="1094" spans="9:12" ht="12.75">
      <c r="I1094" s="15"/>
      <c r="J1094" s="15"/>
      <c r="K1094" s="15"/>
      <c r="L1094" s="5"/>
    </row>
    <row r="1095" spans="9:12" ht="12.75">
      <c r="I1095" s="15"/>
      <c r="J1095" s="15"/>
      <c r="K1095" s="15"/>
      <c r="L1095" s="48"/>
    </row>
    <row r="1096" ht="12.75">
      <c r="L1096" s="15"/>
    </row>
    <row r="1097" ht="12.75">
      <c r="L1097" s="15"/>
    </row>
    <row r="1098" ht="12.75">
      <c r="L1098" s="15"/>
    </row>
    <row r="1105" spans="9:11" ht="12.75">
      <c r="I1105" s="5"/>
      <c r="J1105" s="5"/>
      <c r="K1105" s="5"/>
    </row>
    <row r="1106" spans="9:11" ht="12.75">
      <c r="I1106" s="5"/>
      <c r="J1106" s="5"/>
      <c r="K1106" s="5"/>
    </row>
    <row r="1107" spans="9:11" ht="12.75">
      <c r="I1107" s="5"/>
      <c r="J1107" s="5"/>
      <c r="K1107" s="5"/>
    </row>
    <row r="1108" spans="9:12" ht="12.75">
      <c r="I1108" s="48"/>
      <c r="J1108" s="48"/>
      <c r="K1108" s="48"/>
      <c r="L1108" s="5"/>
    </row>
    <row r="1109" spans="9:12" ht="12.75">
      <c r="I1109" s="15"/>
      <c r="J1109" s="15"/>
      <c r="K1109" s="15"/>
      <c r="L1109" s="5"/>
    </row>
    <row r="1110" spans="9:12" ht="12.75">
      <c r="I1110" s="15"/>
      <c r="J1110" s="15"/>
      <c r="K1110" s="15"/>
      <c r="L1110" s="5"/>
    </row>
    <row r="1111" ht="12.75">
      <c r="L1111" s="48"/>
    </row>
    <row r="1112" ht="12.75">
      <c r="L1112" s="15"/>
    </row>
    <row r="1113" ht="12.75">
      <c r="L1113" s="15"/>
    </row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</sheetData>
  <sheetProtection/>
  <printOptions/>
  <pageMargins left="0.35433070866141736" right="0" top="0.3937007874015748" bottom="0" header="0" footer="0"/>
  <pageSetup horizontalDpi="600" verticalDpi="600" orientation="landscape" paperSize="9" scale="97" r:id="rId1"/>
  <rowBreaks count="8" manualBreakCount="8">
    <brk id="37" max="255" man="1"/>
    <brk id="69" max="255" man="1"/>
    <brk id="88" max="255" man="1"/>
    <brk id="135" max="255" man="1"/>
    <brk id="212" max="255" man="1"/>
    <brk id="254" max="255" man="1"/>
    <brk id="537" max="255" man="1"/>
    <brk id="6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K155" sqref="K155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7.140625" style="0" customWidth="1"/>
    <col min="4" max="4" width="13.421875" style="0" customWidth="1"/>
    <col min="5" max="5" width="12.57421875" style="0" customWidth="1"/>
    <col min="6" max="6" width="11.28125" style="0" customWidth="1"/>
    <col min="7" max="7" width="11.140625" style="0" customWidth="1"/>
    <col min="8" max="8" width="12.7109375" style="0" customWidth="1"/>
    <col min="9" max="9" width="13.28125" style="0" customWidth="1"/>
  </cols>
  <sheetData>
    <row r="1" ht="12.75">
      <c r="B1" t="s">
        <v>447</v>
      </c>
    </row>
    <row r="4" ht="12.75">
      <c r="B4" t="s">
        <v>573</v>
      </c>
    </row>
    <row r="7" spans="1:9" ht="12.75">
      <c r="A7" s="44" t="s">
        <v>440</v>
      </c>
      <c r="B7" s="44" t="s">
        <v>456</v>
      </c>
      <c r="C7" s="61" t="s">
        <v>455</v>
      </c>
      <c r="D7" s="61" t="s">
        <v>623</v>
      </c>
      <c r="E7" s="44" t="s">
        <v>7</v>
      </c>
      <c r="F7" s="44" t="s">
        <v>355</v>
      </c>
      <c r="G7" s="44" t="s">
        <v>5</v>
      </c>
      <c r="H7" s="44" t="s">
        <v>451</v>
      </c>
      <c r="I7" s="61" t="s">
        <v>345</v>
      </c>
    </row>
    <row r="8" spans="1:9" ht="12.75">
      <c r="A8" s="28" t="s">
        <v>432</v>
      </c>
      <c r="B8" s="28" t="s">
        <v>448</v>
      </c>
      <c r="C8" s="45" t="s">
        <v>344</v>
      </c>
      <c r="D8" s="45" t="s">
        <v>470</v>
      </c>
      <c r="E8" s="28" t="s">
        <v>449</v>
      </c>
      <c r="F8" s="28" t="s">
        <v>344</v>
      </c>
      <c r="G8" s="28" t="s">
        <v>450</v>
      </c>
      <c r="H8" s="28" t="s">
        <v>452</v>
      </c>
      <c r="I8" s="45" t="s">
        <v>344</v>
      </c>
    </row>
    <row r="9" spans="1:9" ht="12.75">
      <c r="A9" s="28"/>
      <c r="B9" s="28" t="s">
        <v>344</v>
      </c>
      <c r="C9" s="45"/>
      <c r="D9" s="45" t="s">
        <v>472</v>
      </c>
      <c r="E9" s="28" t="s">
        <v>394</v>
      </c>
      <c r="F9" s="28"/>
      <c r="G9" s="28"/>
      <c r="H9" s="28" t="s">
        <v>453</v>
      </c>
      <c r="I9" s="45"/>
    </row>
    <row r="10" spans="1:9" ht="12.75">
      <c r="A10" s="28"/>
      <c r="B10" s="28"/>
      <c r="C10" s="45"/>
      <c r="D10" s="45" t="s">
        <v>12</v>
      </c>
      <c r="E10" s="28" t="s">
        <v>474</v>
      </c>
      <c r="F10" s="28"/>
      <c r="G10" s="28"/>
      <c r="H10" s="28" t="s">
        <v>454</v>
      </c>
      <c r="I10" s="45"/>
    </row>
    <row r="11" spans="1:9" ht="12.75">
      <c r="A11" s="31"/>
      <c r="B11" s="31"/>
      <c r="C11" s="43"/>
      <c r="D11" s="43" t="s">
        <v>587</v>
      </c>
      <c r="E11" s="31" t="s">
        <v>587</v>
      </c>
      <c r="F11" s="31"/>
      <c r="G11" s="31"/>
      <c r="H11" s="31" t="s">
        <v>394</v>
      </c>
      <c r="I11" s="43"/>
    </row>
    <row r="12" spans="1:9" ht="12.75">
      <c r="A12" s="20">
        <v>1</v>
      </c>
      <c r="B12" s="20">
        <v>2</v>
      </c>
      <c r="C12" s="21">
        <v>3</v>
      </c>
      <c r="D12" s="21">
        <v>4</v>
      </c>
      <c r="E12" s="20">
        <v>5</v>
      </c>
      <c r="F12" s="20">
        <v>6</v>
      </c>
      <c r="G12" s="20">
        <v>7</v>
      </c>
      <c r="H12" s="20">
        <v>8</v>
      </c>
      <c r="I12" s="21">
        <v>9</v>
      </c>
    </row>
    <row r="13" spans="1:9" ht="12.75">
      <c r="A13" s="23" t="s">
        <v>13</v>
      </c>
      <c r="B13" s="28">
        <v>45262700</v>
      </c>
      <c r="C13" s="6" t="s">
        <v>466</v>
      </c>
      <c r="D13" s="7">
        <v>81300.8</v>
      </c>
      <c r="E13" s="51">
        <v>100000</v>
      </c>
      <c r="F13" s="13" t="s">
        <v>586</v>
      </c>
      <c r="G13" s="28" t="s">
        <v>458</v>
      </c>
      <c r="H13" s="28" t="s">
        <v>610</v>
      </c>
      <c r="I13" s="6" t="s">
        <v>459</v>
      </c>
    </row>
    <row r="14" spans="1:9" ht="12.75">
      <c r="A14" s="13"/>
      <c r="B14" s="13"/>
      <c r="C14" s="6" t="s">
        <v>467</v>
      </c>
      <c r="D14" s="6"/>
      <c r="E14" s="13"/>
      <c r="F14" s="13" t="s">
        <v>457</v>
      </c>
      <c r="G14" s="13"/>
      <c r="H14" s="13"/>
      <c r="I14" s="6" t="s">
        <v>460</v>
      </c>
    </row>
    <row r="15" spans="1:9" ht="12.75">
      <c r="A15" s="13"/>
      <c r="B15" s="13"/>
      <c r="C15" s="6" t="s">
        <v>468</v>
      </c>
      <c r="D15" s="6"/>
      <c r="E15" s="13"/>
      <c r="F15" s="13"/>
      <c r="G15" s="13"/>
      <c r="H15" s="13"/>
      <c r="I15" s="6" t="s">
        <v>461</v>
      </c>
    </row>
    <row r="16" spans="1:9" ht="12.75">
      <c r="A16" s="14"/>
      <c r="B16" s="14"/>
      <c r="C16" s="11" t="s">
        <v>574</v>
      </c>
      <c r="D16" s="11"/>
      <c r="E16" s="14"/>
      <c r="F16" s="14"/>
      <c r="G16" s="14"/>
      <c r="H16" s="14"/>
      <c r="I16" s="11"/>
    </row>
    <row r="17" spans="1:9" ht="12.75">
      <c r="A17" s="3"/>
      <c r="B17" s="19" t="s">
        <v>47</v>
      </c>
      <c r="C17" s="18"/>
      <c r="D17" s="30">
        <v>81300.8</v>
      </c>
      <c r="E17" s="39">
        <v>100000</v>
      </c>
      <c r="F17" s="19"/>
      <c r="G17" s="19"/>
      <c r="H17" s="19"/>
      <c r="I17" s="18"/>
    </row>
    <row r="18" spans="1:9" ht="12.75">
      <c r="A18" s="5"/>
      <c r="B18" s="5"/>
      <c r="C18" s="5"/>
      <c r="D18" s="15"/>
      <c r="E18" s="15"/>
      <c r="F18" s="5"/>
      <c r="G18" s="5"/>
      <c r="H18" s="5"/>
      <c r="I18" s="5"/>
    </row>
    <row r="20" ht="12.75">
      <c r="B20" t="s">
        <v>462</v>
      </c>
    </row>
    <row r="23" spans="1:9" ht="12.75">
      <c r="A23" s="44" t="s">
        <v>440</v>
      </c>
      <c r="B23" s="44" t="s">
        <v>456</v>
      </c>
      <c r="C23" s="61" t="s">
        <v>455</v>
      </c>
      <c r="D23" s="61" t="s">
        <v>598</v>
      </c>
      <c r="E23" s="44" t="s">
        <v>7</v>
      </c>
      <c r="F23" s="44" t="s">
        <v>343</v>
      </c>
      <c r="G23" s="44" t="s">
        <v>5</v>
      </c>
      <c r="H23" s="44" t="s">
        <v>451</v>
      </c>
      <c r="I23" s="61" t="s">
        <v>345</v>
      </c>
    </row>
    <row r="24" spans="1:9" ht="12.75">
      <c r="A24" s="28" t="s">
        <v>432</v>
      </c>
      <c r="B24" s="28" t="s">
        <v>463</v>
      </c>
      <c r="C24" s="45" t="s">
        <v>344</v>
      </c>
      <c r="D24" s="45" t="s">
        <v>470</v>
      </c>
      <c r="E24" s="28" t="s">
        <v>449</v>
      </c>
      <c r="F24" s="28" t="s">
        <v>344</v>
      </c>
      <c r="G24" s="28" t="s">
        <v>450</v>
      </c>
      <c r="H24" s="28" t="s">
        <v>452</v>
      </c>
      <c r="I24" s="45" t="s">
        <v>344</v>
      </c>
    </row>
    <row r="25" spans="1:9" ht="12.75">
      <c r="A25" s="28"/>
      <c r="B25" s="28" t="s">
        <v>344</v>
      </c>
      <c r="C25" s="45"/>
      <c r="D25" s="45" t="s">
        <v>471</v>
      </c>
      <c r="E25" s="28" t="s">
        <v>394</v>
      </c>
      <c r="F25" s="28"/>
      <c r="G25" s="28"/>
      <c r="H25" s="28" t="s">
        <v>464</v>
      </c>
      <c r="I25" s="45"/>
    </row>
    <row r="26" spans="1:9" ht="12.75">
      <c r="A26" s="28"/>
      <c r="B26" s="28"/>
      <c r="C26" s="45"/>
      <c r="D26" s="45" t="s">
        <v>12</v>
      </c>
      <c r="E26" s="28" t="s">
        <v>474</v>
      </c>
      <c r="F26" s="28"/>
      <c r="G26" s="28"/>
      <c r="H26" s="28" t="s">
        <v>465</v>
      </c>
      <c r="I26" s="45"/>
    </row>
    <row r="27" spans="1:9" ht="12.75">
      <c r="A27" s="31"/>
      <c r="B27" s="31"/>
      <c r="C27" s="43"/>
      <c r="D27" s="43" t="s">
        <v>587</v>
      </c>
      <c r="E27" s="31" t="s">
        <v>587</v>
      </c>
      <c r="F27" s="31"/>
      <c r="G27" s="31"/>
      <c r="H27" s="31" t="s">
        <v>394</v>
      </c>
      <c r="I27" s="43"/>
    </row>
    <row r="28" spans="1:9" ht="12.75">
      <c r="A28" s="20">
        <v>1</v>
      </c>
      <c r="B28" s="20">
        <v>2</v>
      </c>
      <c r="C28" s="21">
        <v>3</v>
      </c>
      <c r="D28" s="21">
        <v>4</v>
      </c>
      <c r="E28" s="20">
        <v>5</v>
      </c>
      <c r="F28" s="20">
        <v>6</v>
      </c>
      <c r="G28" s="20">
        <v>7</v>
      </c>
      <c r="H28" s="20">
        <v>8</v>
      </c>
      <c r="I28" s="21">
        <v>9</v>
      </c>
    </row>
    <row r="29" spans="1:9" ht="12.75">
      <c r="A29" s="23" t="s">
        <v>13</v>
      </c>
      <c r="B29" s="28">
        <v>45262700</v>
      </c>
      <c r="C29" s="6" t="s">
        <v>466</v>
      </c>
      <c r="D29" s="7">
        <v>162601.63</v>
      </c>
      <c r="E29" s="51">
        <v>200000</v>
      </c>
      <c r="F29" s="13" t="s">
        <v>586</v>
      </c>
      <c r="G29" s="28" t="s">
        <v>458</v>
      </c>
      <c r="H29" s="28" t="s">
        <v>611</v>
      </c>
      <c r="I29" s="6" t="s">
        <v>459</v>
      </c>
    </row>
    <row r="30" spans="1:9" ht="12.75">
      <c r="A30" s="13"/>
      <c r="B30" s="13"/>
      <c r="C30" s="6" t="s">
        <v>467</v>
      </c>
      <c r="D30" s="6"/>
      <c r="E30" s="13"/>
      <c r="F30" s="13" t="s">
        <v>457</v>
      </c>
      <c r="G30" s="13"/>
      <c r="H30" s="13"/>
      <c r="I30" s="6" t="s">
        <v>460</v>
      </c>
    </row>
    <row r="31" spans="1:9" ht="12.75">
      <c r="A31" s="13"/>
      <c r="B31" s="13"/>
      <c r="C31" s="6" t="s">
        <v>468</v>
      </c>
      <c r="D31" s="6"/>
      <c r="E31" s="13"/>
      <c r="F31" s="13"/>
      <c r="G31" s="13"/>
      <c r="H31" s="13"/>
      <c r="I31" s="6" t="s">
        <v>461</v>
      </c>
    </row>
    <row r="32" spans="1:9" ht="12.75">
      <c r="A32" s="14"/>
      <c r="B32" s="14"/>
      <c r="C32" s="11" t="s">
        <v>469</v>
      </c>
      <c r="D32" s="11"/>
      <c r="E32" s="14"/>
      <c r="F32" s="14"/>
      <c r="G32" s="14"/>
      <c r="H32" s="14"/>
      <c r="I32" s="11"/>
    </row>
    <row r="33" spans="1:9" ht="12.75">
      <c r="A33" s="6"/>
      <c r="B33" s="19" t="s">
        <v>47</v>
      </c>
      <c r="C33" s="18"/>
      <c r="D33" s="30">
        <v>162601.63</v>
      </c>
      <c r="E33" s="39">
        <v>200000</v>
      </c>
      <c r="F33" s="19"/>
      <c r="G33" s="19"/>
      <c r="H33" s="19"/>
      <c r="I33" s="18"/>
    </row>
    <row r="34" spans="1:9" ht="12.75">
      <c r="A34" s="5"/>
      <c r="B34" s="5"/>
      <c r="C34" s="5"/>
      <c r="D34" s="15"/>
      <c r="E34" s="15"/>
      <c r="F34" s="5"/>
      <c r="G34" s="5"/>
      <c r="H34" s="5"/>
      <c r="I34" s="5"/>
    </row>
    <row r="36" ht="12.75">
      <c r="B36" t="s">
        <v>622</v>
      </c>
    </row>
    <row r="39" spans="1:9" ht="12.75">
      <c r="A39" s="44" t="s">
        <v>440</v>
      </c>
      <c r="B39" s="44" t="s">
        <v>456</v>
      </c>
      <c r="C39" s="61" t="s">
        <v>455</v>
      </c>
      <c r="D39" s="61" t="s">
        <v>598</v>
      </c>
      <c r="E39" s="44" t="s">
        <v>7</v>
      </c>
      <c r="F39" s="44" t="s">
        <v>355</v>
      </c>
      <c r="G39" s="44" t="s">
        <v>5</v>
      </c>
      <c r="H39" s="44" t="s">
        <v>451</v>
      </c>
      <c r="I39" s="61" t="s">
        <v>345</v>
      </c>
    </row>
    <row r="40" spans="1:9" ht="12.75">
      <c r="A40" s="28" t="s">
        <v>432</v>
      </c>
      <c r="B40" s="28" t="s">
        <v>463</v>
      </c>
      <c r="C40" s="45" t="s">
        <v>344</v>
      </c>
      <c r="D40" s="45" t="s">
        <v>470</v>
      </c>
      <c r="E40" s="28" t="s">
        <v>452</v>
      </c>
      <c r="F40" s="28" t="s">
        <v>344</v>
      </c>
      <c r="G40" s="28" t="s">
        <v>450</v>
      </c>
      <c r="H40" s="28" t="s">
        <v>452</v>
      </c>
      <c r="I40" s="45" t="s">
        <v>344</v>
      </c>
    </row>
    <row r="41" spans="1:9" ht="12.75">
      <c r="A41" s="28"/>
      <c r="B41" s="28" t="s">
        <v>344</v>
      </c>
      <c r="C41" s="45"/>
      <c r="D41" s="45" t="s">
        <v>473</v>
      </c>
      <c r="E41" s="28" t="s">
        <v>394</v>
      </c>
      <c r="F41" s="28"/>
      <c r="G41" s="28"/>
      <c r="H41" s="28" t="s">
        <v>464</v>
      </c>
      <c r="I41" s="45"/>
    </row>
    <row r="42" spans="1:9" ht="12.75">
      <c r="A42" s="28"/>
      <c r="B42" s="28"/>
      <c r="C42" s="45"/>
      <c r="D42" s="45" t="s">
        <v>12</v>
      </c>
      <c r="E42" s="28" t="s">
        <v>474</v>
      </c>
      <c r="F42" s="28"/>
      <c r="G42" s="28"/>
      <c r="H42" s="28" t="s">
        <v>465</v>
      </c>
      <c r="I42" s="45"/>
    </row>
    <row r="43" spans="1:9" ht="12.75">
      <c r="A43" s="31"/>
      <c r="B43" s="31"/>
      <c r="C43" s="43"/>
      <c r="D43" s="43" t="s">
        <v>587</v>
      </c>
      <c r="E43" s="31" t="s">
        <v>587</v>
      </c>
      <c r="F43" s="31"/>
      <c r="G43" s="31"/>
      <c r="H43" s="31" t="s">
        <v>394</v>
      </c>
      <c r="I43" s="43"/>
    </row>
    <row r="44" spans="1:9" ht="12.75">
      <c r="A44" s="20">
        <v>1</v>
      </c>
      <c r="B44" s="20">
        <v>2</v>
      </c>
      <c r="C44" s="21">
        <v>3</v>
      </c>
      <c r="D44" s="21">
        <v>4</v>
      </c>
      <c r="E44" s="20">
        <v>5</v>
      </c>
      <c r="F44" s="20">
        <v>6</v>
      </c>
      <c r="G44" s="20">
        <v>7</v>
      </c>
      <c r="H44" s="20">
        <v>8</v>
      </c>
      <c r="I44" s="21">
        <v>9</v>
      </c>
    </row>
    <row r="45" spans="1:9" ht="12.75">
      <c r="A45" s="23" t="s">
        <v>13</v>
      </c>
      <c r="B45" s="28">
        <v>45262700</v>
      </c>
      <c r="C45" s="6" t="s">
        <v>466</v>
      </c>
      <c r="D45" s="7">
        <v>121951.22</v>
      </c>
      <c r="E45" s="51">
        <v>150000</v>
      </c>
      <c r="F45" s="13" t="s">
        <v>586</v>
      </c>
      <c r="G45" s="28" t="s">
        <v>458</v>
      </c>
      <c r="H45" s="28" t="s">
        <v>613</v>
      </c>
      <c r="I45" s="6" t="s">
        <v>459</v>
      </c>
    </row>
    <row r="46" spans="1:9" ht="12.75">
      <c r="A46" s="13"/>
      <c r="B46" s="13"/>
      <c r="C46" s="6" t="s">
        <v>467</v>
      </c>
      <c r="D46" s="6"/>
      <c r="E46" s="13"/>
      <c r="F46" s="13" t="s">
        <v>457</v>
      </c>
      <c r="G46" s="13"/>
      <c r="H46" s="13"/>
      <c r="I46" s="6" t="s">
        <v>460</v>
      </c>
    </row>
    <row r="47" spans="1:9" ht="12.75">
      <c r="A47" s="13"/>
      <c r="B47" s="13"/>
      <c r="C47" s="6" t="s">
        <v>468</v>
      </c>
      <c r="D47" s="6"/>
      <c r="E47" s="13"/>
      <c r="F47" s="13"/>
      <c r="G47" s="13"/>
      <c r="H47" s="13"/>
      <c r="I47" s="6" t="s">
        <v>461</v>
      </c>
    </row>
    <row r="48" spans="1:9" ht="12.75">
      <c r="A48" s="14"/>
      <c r="B48" s="14"/>
      <c r="C48" s="11" t="s">
        <v>612</v>
      </c>
      <c r="D48" s="11"/>
      <c r="E48" s="14"/>
      <c r="F48" s="14"/>
      <c r="G48" s="14"/>
      <c r="H48" s="14"/>
      <c r="I48" s="11"/>
    </row>
    <row r="49" spans="1:9" ht="12.75">
      <c r="A49" s="6"/>
      <c r="B49" s="19" t="s">
        <v>47</v>
      </c>
      <c r="C49" s="18"/>
      <c r="D49" s="30">
        <v>121951.22</v>
      </c>
      <c r="E49" s="39">
        <v>150000</v>
      </c>
      <c r="F49" s="19"/>
      <c r="G49" s="19"/>
      <c r="H49" s="19"/>
      <c r="I49" s="18"/>
    </row>
    <row r="52" ht="12.75">
      <c r="B52" t="s">
        <v>621</v>
      </c>
    </row>
    <row r="55" spans="1:9" ht="12.75">
      <c r="A55" s="44" t="s">
        <v>440</v>
      </c>
      <c r="B55" s="44" t="s">
        <v>456</v>
      </c>
      <c r="C55" s="61" t="s">
        <v>455</v>
      </c>
      <c r="D55" s="44" t="s">
        <v>598</v>
      </c>
      <c r="E55" s="44" t="s">
        <v>7</v>
      </c>
      <c r="F55" s="44" t="s">
        <v>355</v>
      </c>
      <c r="G55" s="44" t="s">
        <v>5</v>
      </c>
      <c r="H55" s="44" t="s">
        <v>451</v>
      </c>
      <c r="I55" s="61" t="s">
        <v>345</v>
      </c>
    </row>
    <row r="56" spans="1:9" ht="12.75">
      <c r="A56" s="28" t="s">
        <v>432</v>
      </c>
      <c r="B56" s="28" t="s">
        <v>463</v>
      </c>
      <c r="C56" s="45" t="s">
        <v>344</v>
      </c>
      <c r="D56" s="28" t="s">
        <v>470</v>
      </c>
      <c r="E56" s="28" t="s">
        <v>449</v>
      </c>
      <c r="F56" s="28" t="s">
        <v>344</v>
      </c>
      <c r="G56" s="28" t="s">
        <v>450</v>
      </c>
      <c r="H56" s="28" t="s">
        <v>452</v>
      </c>
      <c r="I56" s="45" t="s">
        <v>344</v>
      </c>
    </row>
    <row r="57" spans="1:9" ht="12.75">
      <c r="A57" s="28"/>
      <c r="B57" s="28" t="s">
        <v>344</v>
      </c>
      <c r="C57" s="45"/>
      <c r="D57" s="28" t="s">
        <v>473</v>
      </c>
      <c r="E57" s="28" t="s">
        <v>394</v>
      </c>
      <c r="F57" s="28"/>
      <c r="G57" s="28"/>
      <c r="H57" s="28" t="s">
        <v>464</v>
      </c>
      <c r="I57" s="45"/>
    </row>
    <row r="58" spans="1:9" ht="12.75">
      <c r="A58" s="28"/>
      <c r="B58" s="28"/>
      <c r="C58" s="45"/>
      <c r="D58" s="28" t="s">
        <v>12</v>
      </c>
      <c r="E58" s="28" t="s">
        <v>474</v>
      </c>
      <c r="F58" s="28"/>
      <c r="G58" s="28"/>
      <c r="H58" s="28" t="s">
        <v>585</v>
      </c>
      <c r="I58" s="45"/>
    </row>
    <row r="59" spans="1:9" ht="12.75">
      <c r="A59" s="31"/>
      <c r="B59" s="31"/>
      <c r="C59" s="43"/>
      <c r="D59" s="31" t="s">
        <v>587</v>
      </c>
      <c r="E59" s="31" t="s">
        <v>587</v>
      </c>
      <c r="F59" s="31"/>
      <c r="G59" s="31"/>
      <c r="H59" s="31" t="s">
        <v>394</v>
      </c>
      <c r="I59" s="43"/>
    </row>
    <row r="60" spans="1:9" ht="12.75">
      <c r="A60" s="20">
        <v>1</v>
      </c>
      <c r="B60" s="20">
        <v>2</v>
      </c>
      <c r="C60" s="21">
        <v>3</v>
      </c>
      <c r="D60" s="20">
        <v>4</v>
      </c>
      <c r="E60" s="20">
        <v>5</v>
      </c>
      <c r="F60" s="20">
        <v>6</v>
      </c>
      <c r="G60" s="20">
        <v>7</v>
      </c>
      <c r="H60" s="20">
        <v>8</v>
      </c>
      <c r="I60" s="21">
        <v>9</v>
      </c>
    </row>
    <row r="61" spans="1:9" ht="12.75">
      <c r="A61" s="23" t="s">
        <v>13</v>
      </c>
      <c r="B61" s="28">
        <v>45262700</v>
      </c>
      <c r="C61" s="6" t="s">
        <v>466</v>
      </c>
      <c r="D61" s="51">
        <v>162601.63</v>
      </c>
      <c r="E61" s="51">
        <v>200000</v>
      </c>
      <c r="F61" s="13" t="s">
        <v>586</v>
      </c>
      <c r="G61" s="28" t="s">
        <v>458</v>
      </c>
      <c r="H61" s="28" t="s">
        <v>615</v>
      </c>
      <c r="I61" s="6" t="s">
        <v>459</v>
      </c>
    </row>
    <row r="62" spans="1:9" ht="12.75">
      <c r="A62" s="13"/>
      <c r="B62" s="13"/>
      <c r="C62" s="6" t="s">
        <v>467</v>
      </c>
      <c r="D62" s="13"/>
      <c r="E62" s="13"/>
      <c r="F62" s="13" t="s">
        <v>457</v>
      </c>
      <c r="G62" s="13"/>
      <c r="H62" s="13"/>
      <c r="I62" s="6" t="s">
        <v>460</v>
      </c>
    </row>
    <row r="63" spans="1:9" ht="12.75">
      <c r="A63" s="13"/>
      <c r="B63" s="13"/>
      <c r="C63" s="6" t="s">
        <v>468</v>
      </c>
      <c r="D63" s="13"/>
      <c r="E63" s="13"/>
      <c r="F63" s="13"/>
      <c r="G63" s="13"/>
      <c r="H63" s="13"/>
      <c r="I63" s="6" t="s">
        <v>461</v>
      </c>
    </row>
    <row r="64" spans="1:9" ht="12.75">
      <c r="A64" s="14"/>
      <c r="B64" s="13"/>
      <c r="C64" s="6" t="s">
        <v>614</v>
      </c>
      <c r="D64" s="13"/>
      <c r="E64" s="13"/>
      <c r="F64" s="13"/>
      <c r="G64" s="13"/>
      <c r="H64" s="13"/>
      <c r="I64" s="6"/>
    </row>
    <row r="65" spans="1:9" ht="12.75">
      <c r="A65" s="6"/>
      <c r="B65" s="19" t="s">
        <v>47</v>
      </c>
      <c r="C65" s="18"/>
      <c r="D65" s="39">
        <v>162601.63</v>
      </c>
      <c r="E65" s="39">
        <v>200000</v>
      </c>
      <c r="F65" s="19"/>
      <c r="G65" s="19"/>
      <c r="H65" s="19"/>
      <c r="I65" s="18"/>
    </row>
    <row r="68" ht="12.75">
      <c r="B68" t="s">
        <v>589</v>
      </c>
    </row>
    <row r="71" spans="1:9" ht="12.75">
      <c r="A71" s="44" t="s">
        <v>440</v>
      </c>
      <c r="B71" s="44" t="s">
        <v>456</v>
      </c>
      <c r="C71" s="61" t="s">
        <v>455</v>
      </c>
      <c r="D71" s="44" t="s">
        <v>598</v>
      </c>
      <c r="E71" s="44" t="s">
        <v>7</v>
      </c>
      <c r="F71" s="44" t="s">
        <v>355</v>
      </c>
      <c r="G71" s="44" t="s">
        <v>5</v>
      </c>
      <c r="H71" s="44" t="s">
        <v>451</v>
      </c>
      <c r="I71" s="61" t="s">
        <v>345</v>
      </c>
    </row>
    <row r="72" spans="1:9" ht="12.75">
      <c r="A72" s="28" t="s">
        <v>432</v>
      </c>
      <c r="B72" s="28" t="s">
        <v>463</v>
      </c>
      <c r="C72" s="45" t="s">
        <v>344</v>
      </c>
      <c r="D72" s="28" t="s">
        <v>470</v>
      </c>
      <c r="E72" s="28" t="s">
        <v>449</v>
      </c>
      <c r="F72" s="28" t="s">
        <v>344</v>
      </c>
      <c r="G72" s="28" t="s">
        <v>450</v>
      </c>
      <c r="H72" s="28" t="s">
        <v>452</v>
      </c>
      <c r="I72" s="45" t="s">
        <v>344</v>
      </c>
    </row>
    <row r="73" spans="1:9" ht="12.75">
      <c r="A73" s="28"/>
      <c r="B73" s="28" t="s">
        <v>344</v>
      </c>
      <c r="C73" s="45"/>
      <c r="D73" s="28" t="s">
        <v>473</v>
      </c>
      <c r="E73" s="28" t="s">
        <v>394</v>
      </c>
      <c r="F73" s="28"/>
      <c r="G73" s="28"/>
      <c r="H73" s="28" t="s">
        <v>464</v>
      </c>
      <c r="I73" s="45"/>
    </row>
    <row r="74" spans="1:9" ht="12.75">
      <c r="A74" s="28"/>
      <c r="B74" s="28"/>
      <c r="C74" s="45"/>
      <c r="D74" s="28" t="s">
        <v>12</v>
      </c>
      <c r="E74" s="28" t="s">
        <v>474</v>
      </c>
      <c r="F74" s="28"/>
      <c r="G74" s="28"/>
      <c r="H74" s="28" t="s">
        <v>465</v>
      </c>
      <c r="I74" s="45"/>
    </row>
    <row r="75" spans="1:9" ht="12.75">
      <c r="A75" s="31"/>
      <c r="B75" s="31"/>
      <c r="C75" s="43"/>
      <c r="D75" s="31" t="s">
        <v>587</v>
      </c>
      <c r="E75" s="31" t="s">
        <v>587</v>
      </c>
      <c r="F75" s="31"/>
      <c r="G75" s="31"/>
      <c r="H75" s="31" t="s">
        <v>394</v>
      </c>
      <c r="I75" s="43"/>
    </row>
    <row r="76" spans="1:9" ht="12.75">
      <c r="A76" s="20">
        <v>1</v>
      </c>
      <c r="B76" s="20">
        <v>2</v>
      </c>
      <c r="C76" s="21">
        <v>3</v>
      </c>
      <c r="D76" s="20">
        <v>4</v>
      </c>
      <c r="E76" s="20">
        <v>5</v>
      </c>
      <c r="F76" s="20">
        <v>6</v>
      </c>
      <c r="G76" s="20">
        <v>7</v>
      </c>
      <c r="H76" s="20">
        <v>8</v>
      </c>
      <c r="I76" s="21">
        <v>9</v>
      </c>
    </row>
    <row r="77" spans="1:9" ht="12.75">
      <c r="A77" s="23" t="s">
        <v>13</v>
      </c>
      <c r="B77" s="28" t="s">
        <v>590</v>
      </c>
      <c r="C77" s="6" t="s">
        <v>591</v>
      </c>
      <c r="D77" s="51">
        <v>113821.14</v>
      </c>
      <c r="E77" s="51">
        <v>140000</v>
      </c>
      <c r="F77" s="13" t="s">
        <v>586</v>
      </c>
      <c r="G77" s="28" t="s">
        <v>458</v>
      </c>
      <c r="H77" s="13"/>
      <c r="I77" s="6" t="s">
        <v>459</v>
      </c>
    </row>
    <row r="78" spans="1:9" ht="12.75">
      <c r="A78" s="23"/>
      <c r="B78" s="28"/>
      <c r="C78" s="6" t="s">
        <v>592</v>
      </c>
      <c r="D78" s="13"/>
      <c r="E78" s="13"/>
      <c r="F78" s="13" t="s">
        <v>457</v>
      </c>
      <c r="G78" s="13"/>
      <c r="H78" s="13"/>
      <c r="I78" s="6" t="s">
        <v>460</v>
      </c>
    </row>
    <row r="79" spans="1:9" ht="12.75">
      <c r="A79" s="13"/>
      <c r="B79" s="28"/>
      <c r="C79" s="6" t="s">
        <v>593</v>
      </c>
      <c r="D79" s="13"/>
      <c r="E79" s="13"/>
      <c r="F79" s="13"/>
      <c r="G79" s="13"/>
      <c r="H79" s="13"/>
      <c r="I79" s="6" t="s">
        <v>461</v>
      </c>
    </row>
    <row r="80" spans="1:9" ht="12.75">
      <c r="A80" s="13"/>
      <c r="B80" s="28"/>
      <c r="C80" s="6" t="s">
        <v>594</v>
      </c>
      <c r="D80" s="13"/>
      <c r="E80" s="13"/>
      <c r="F80" s="13"/>
      <c r="G80" s="13"/>
      <c r="H80" s="13"/>
      <c r="I80" s="6"/>
    </row>
    <row r="81" spans="1:9" ht="12.75">
      <c r="A81" s="14"/>
      <c r="B81" s="31"/>
      <c r="C81" s="11" t="s">
        <v>595</v>
      </c>
      <c r="D81" s="14"/>
      <c r="E81" s="14"/>
      <c r="F81" s="14"/>
      <c r="G81" s="14"/>
      <c r="H81" s="14"/>
      <c r="I81" s="11"/>
    </row>
    <row r="82" spans="1:9" ht="12.75">
      <c r="A82" s="6"/>
      <c r="B82" s="17" t="s">
        <v>47</v>
      </c>
      <c r="C82" s="18"/>
      <c r="D82" s="39">
        <v>113821.14</v>
      </c>
      <c r="E82" s="39">
        <v>140000</v>
      </c>
      <c r="F82" s="19"/>
      <c r="G82" s="19"/>
      <c r="H82" s="19"/>
      <c r="I82" s="18"/>
    </row>
    <row r="85" ht="12.75">
      <c r="B85" t="s">
        <v>596</v>
      </c>
    </row>
    <row r="88" spans="1:9" ht="12.75">
      <c r="A88" s="44" t="s">
        <v>440</v>
      </c>
      <c r="B88" s="44" t="s">
        <v>456</v>
      </c>
      <c r="C88" s="61" t="s">
        <v>455</v>
      </c>
      <c r="D88" s="44" t="s">
        <v>598</v>
      </c>
      <c r="E88" s="44" t="s">
        <v>7</v>
      </c>
      <c r="F88" s="44" t="s">
        <v>355</v>
      </c>
      <c r="G88" s="44" t="s">
        <v>5</v>
      </c>
      <c r="H88" s="44" t="s">
        <v>451</v>
      </c>
      <c r="I88" s="61" t="s">
        <v>345</v>
      </c>
    </row>
    <row r="89" spans="1:9" ht="12.75">
      <c r="A89" s="28" t="s">
        <v>432</v>
      </c>
      <c r="B89" s="28" t="s">
        <v>463</v>
      </c>
      <c r="C89" s="45" t="s">
        <v>344</v>
      </c>
      <c r="D89" s="28" t="s">
        <v>470</v>
      </c>
      <c r="E89" s="28" t="s">
        <v>449</v>
      </c>
      <c r="F89" s="28" t="s">
        <v>344</v>
      </c>
      <c r="G89" s="28" t="s">
        <v>450</v>
      </c>
      <c r="H89" s="28" t="s">
        <v>452</v>
      </c>
      <c r="I89" s="45" t="s">
        <v>344</v>
      </c>
    </row>
    <row r="90" spans="1:9" ht="12.75">
      <c r="A90" s="28"/>
      <c r="B90" s="28" t="s">
        <v>344</v>
      </c>
      <c r="C90" s="45"/>
      <c r="D90" s="28" t="s">
        <v>473</v>
      </c>
      <c r="E90" s="28" t="s">
        <v>394</v>
      </c>
      <c r="F90" s="28"/>
      <c r="G90" s="28"/>
      <c r="H90" s="28" t="s">
        <v>464</v>
      </c>
      <c r="I90" s="45"/>
    </row>
    <row r="91" spans="1:9" ht="12.75">
      <c r="A91" s="28"/>
      <c r="B91" s="28"/>
      <c r="C91" s="45"/>
      <c r="D91" s="28" t="s">
        <v>12</v>
      </c>
      <c r="E91" s="28" t="s">
        <v>474</v>
      </c>
      <c r="F91" s="28"/>
      <c r="G91" s="28"/>
      <c r="H91" s="28" t="s">
        <v>465</v>
      </c>
      <c r="I91" s="45"/>
    </row>
    <row r="92" spans="1:9" ht="12.75">
      <c r="A92" s="31"/>
      <c r="B92" s="31"/>
      <c r="C92" s="43"/>
      <c r="D92" s="31" t="s">
        <v>587</v>
      </c>
      <c r="E92" s="31" t="s">
        <v>587</v>
      </c>
      <c r="F92" s="31"/>
      <c r="G92" s="31"/>
      <c r="H92" s="31" t="s">
        <v>394</v>
      </c>
      <c r="I92" s="43"/>
    </row>
    <row r="93" spans="1:9" ht="12.75">
      <c r="A93" s="20">
        <v>1</v>
      </c>
      <c r="B93" s="20">
        <v>2</v>
      </c>
      <c r="C93" s="21">
        <v>3</v>
      </c>
      <c r="D93" s="20">
        <v>4</v>
      </c>
      <c r="E93" s="20">
        <v>5</v>
      </c>
      <c r="F93" s="20">
        <v>6</v>
      </c>
      <c r="G93" s="20">
        <v>7</v>
      </c>
      <c r="H93" s="20">
        <v>8</v>
      </c>
      <c r="I93" s="21">
        <v>9</v>
      </c>
    </row>
    <row r="94" spans="1:9" ht="12.75">
      <c r="A94" s="23" t="s">
        <v>13</v>
      </c>
      <c r="B94" s="28" t="s">
        <v>590</v>
      </c>
      <c r="C94" s="6" t="s">
        <v>591</v>
      </c>
      <c r="D94" s="51">
        <v>113821.14</v>
      </c>
      <c r="E94" s="51">
        <v>140000</v>
      </c>
      <c r="F94" s="13" t="s">
        <v>586</v>
      </c>
      <c r="G94" s="28" t="s">
        <v>458</v>
      </c>
      <c r="H94" s="13"/>
      <c r="I94" s="6" t="s">
        <v>459</v>
      </c>
    </row>
    <row r="95" spans="1:9" ht="12.75">
      <c r="A95" s="13"/>
      <c r="B95" s="28"/>
      <c r="C95" s="6" t="s">
        <v>597</v>
      </c>
      <c r="D95" s="13"/>
      <c r="E95" s="13"/>
      <c r="F95" s="13" t="s">
        <v>457</v>
      </c>
      <c r="G95" s="13"/>
      <c r="H95" s="13"/>
      <c r="I95" s="6" t="s">
        <v>460</v>
      </c>
    </row>
    <row r="96" spans="1:9" ht="12.75">
      <c r="A96" s="13"/>
      <c r="B96" s="28"/>
      <c r="C96" s="6" t="s">
        <v>601</v>
      </c>
      <c r="D96" s="13"/>
      <c r="E96" s="13"/>
      <c r="F96" s="13"/>
      <c r="G96" s="13"/>
      <c r="H96" s="13"/>
      <c r="I96" s="6" t="s">
        <v>461</v>
      </c>
    </row>
    <row r="97" spans="1:9" ht="12.75">
      <c r="A97" s="13"/>
      <c r="B97" s="28"/>
      <c r="C97" s="6" t="s">
        <v>594</v>
      </c>
      <c r="D97" s="13"/>
      <c r="E97" s="13"/>
      <c r="F97" s="13"/>
      <c r="G97" s="13"/>
      <c r="H97" s="13"/>
      <c r="I97" s="6"/>
    </row>
    <row r="98" spans="1:9" ht="12.75">
      <c r="A98" s="14"/>
      <c r="B98" s="31"/>
      <c r="C98" s="11" t="s">
        <v>603</v>
      </c>
      <c r="D98" s="14"/>
      <c r="E98" s="14"/>
      <c r="F98" s="14"/>
      <c r="G98" s="14"/>
      <c r="H98" s="14"/>
      <c r="I98" s="11"/>
    </row>
    <row r="99" spans="1:9" ht="12.75">
      <c r="A99" s="6"/>
      <c r="B99" s="17" t="s">
        <v>47</v>
      </c>
      <c r="C99" s="18"/>
      <c r="D99" s="39">
        <v>113821.14</v>
      </c>
      <c r="E99" s="39">
        <v>140000</v>
      </c>
      <c r="F99" s="19"/>
      <c r="G99" s="19"/>
      <c r="H99" s="19"/>
      <c r="I99" s="18"/>
    </row>
    <row r="102" ht="12.75">
      <c r="B102" t="s">
        <v>620</v>
      </c>
    </row>
    <row r="105" spans="1:9" ht="12.75">
      <c r="A105" s="44" t="s">
        <v>440</v>
      </c>
      <c r="B105" s="44" t="s">
        <v>456</v>
      </c>
      <c r="C105" s="61" t="s">
        <v>455</v>
      </c>
      <c r="D105" s="44" t="s">
        <v>598</v>
      </c>
      <c r="E105" s="44" t="s">
        <v>7</v>
      </c>
      <c r="F105" s="44" t="s">
        <v>355</v>
      </c>
      <c r="G105" s="44" t="s">
        <v>5</v>
      </c>
      <c r="H105" s="44" t="s">
        <v>451</v>
      </c>
      <c r="I105" s="61" t="s">
        <v>345</v>
      </c>
    </row>
    <row r="106" spans="1:9" ht="12.75">
      <c r="A106" s="28" t="s">
        <v>432</v>
      </c>
      <c r="B106" s="28" t="s">
        <v>463</v>
      </c>
      <c r="C106" s="45" t="s">
        <v>344</v>
      </c>
      <c r="D106" s="28" t="s">
        <v>470</v>
      </c>
      <c r="E106" s="28" t="s">
        <v>449</v>
      </c>
      <c r="F106" s="28" t="s">
        <v>344</v>
      </c>
      <c r="G106" s="28" t="s">
        <v>450</v>
      </c>
      <c r="H106" s="28" t="s">
        <v>452</v>
      </c>
      <c r="I106" s="45" t="s">
        <v>344</v>
      </c>
    </row>
    <row r="107" spans="1:9" ht="12.75">
      <c r="A107" s="28"/>
      <c r="B107" s="28" t="s">
        <v>344</v>
      </c>
      <c r="C107" s="45"/>
      <c r="D107" s="28" t="s">
        <v>473</v>
      </c>
      <c r="E107" s="28" t="s">
        <v>394</v>
      </c>
      <c r="F107" s="28"/>
      <c r="G107" s="28"/>
      <c r="H107" s="28" t="s">
        <v>464</v>
      </c>
      <c r="I107" s="45"/>
    </row>
    <row r="108" spans="1:9" ht="12.75">
      <c r="A108" s="28"/>
      <c r="B108" s="28"/>
      <c r="C108" s="45"/>
      <c r="D108" s="28" t="s">
        <v>12</v>
      </c>
      <c r="E108" s="28" t="s">
        <v>474</v>
      </c>
      <c r="F108" s="28"/>
      <c r="G108" s="28"/>
      <c r="H108" s="28" t="s">
        <v>465</v>
      </c>
      <c r="I108" s="45"/>
    </row>
    <row r="109" spans="1:9" ht="12.75">
      <c r="A109" s="31"/>
      <c r="B109" s="31"/>
      <c r="C109" s="43"/>
      <c r="D109" s="31" t="s">
        <v>587</v>
      </c>
      <c r="E109" s="31" t="s">
        <v>587</v>
      </c>
      <c r="F109" s="31"/>
      <c r="G109" s="31"/>
      <c r="H109" s="31" t="s">
        <v>599</v>
      </c>
      <c r="I109" s="43"/>
    </row>
    <row r="110" spans="1:9" ht="12.75">
      <c r="A110" s="20">
        <v>1</v>
      </c>
      <c r="B110" s="20">
        <v>2</v>
      </c>
      <c r="C110" s="21">
        <v>3</v>
      </c>
      <c r="D110" s="20">
        <v>4</v>
      </c>
      <c r="E110" s="20">
        <v>5</v>
      </c>
      <c r="F110" s="20">
        <v>6</v>
      </c>
      <c r="G110" s="20">
        <v>7</v>
      </c>
      <c r="H110" s="20">
        <v>8</v>
      </c>
      <c r="I110" s="21">
        <v>9</v>
      </c>
    </row>
    <row r="111" spans="1:9" ht="12.75">
      <c r="A111" s="23" t="s">
        <v>13</v>
      </c>
      <c r="B111" s="28" t="s">
        <v>590</v>
      </c>
      <c r="C111" s="6" t="s">
        <v>600</v>
      </c>
      <c r="D111" s="51">
        <v>113821.14</v>
      </c>
      <c r="E111" s="51">
        <v>140000</v>
      </c>
      <c r="F111" s="13" t="s">
        <v>586</v>
      </c>
      <c r="G111" s="28" t="s">
        <v>458</v>
      </c>
      <c r="H111" s="13"/>
      <c r="I111" s="6" t="s">
        <v>459</v>
      </c>
    </row>
    <row r="112" spans="1:9" ht="12.75">
      <c r="A112" s="13"/>
      <c r="B112" s="13"/>
      <c r="C112" s="6" t="s">
        <v>592</v>
      </c>
      <c r="D112" s="13"/>
      <c r="E112" s="13"/>
      <c r="F112" s="13" t="s">
        <v>457</v>
      </c>
      <c r="G112" s="13"/>
      <c r="H112" s="13"/>
      <c r="I112" s="6" t="s">
        <v>460</v>
      </c>
    </row>
    <row r="113" spans="1:9" ht="12.75">
      <c r="A113" s="13"/>
      <c r="B113" s="13"/>
      <c r="C113" s="6" t="s">
        <v>602</v>
      </c>
      <c r="D113" s="13"/>
      <c r="E113" s="13"/>
      <c r="F113" s="13"/>
      <c r="G113" s="13"/>
      <c r="H113" s="13"/>
      <c r="I113" s="6" t="s">
        <v>461</v>
      </c>
    </row>
    <row r="114" spans="1:9" ht="12.75">
      <c r="A114" s="13"/>
      <c r="B114" s="13"/>
      <c r="C114" s="6" t="s">
        <v>594</v>
      </c>
      <c r="D114" s="13"/>
      <c r="E114" s="13"/>
      <c r="F114" s="13"/>
      <c r="G114" s="13"/>
      <c r="H114" s="13"/>
      <c r="I114" s="6"/>
    </row>
    <row r="115" spans="1:9" ht="12.75">
      <c r="A115" s="14"/>
      <c r="B115" s="14"/>
      <c r="C115" s="11" t="s">
        <v>616</v>
      </c>
      <c r="D115" s="14"/>
      <c r="E115" s="14"/>
      <c r="F115" s="14"/>
      <c r="G115" s="14"/>
      <c r="H115" s="14"/>
      <c r="I115" s="11"/>
    </row>
    <row r="116" spans="1:9" ht="12.75">
      <c r="A116" s="6"/>
      <c r="B116" s="19" t="s">
        <v>47</v>
      </c>
      <c r="C116" s="18"/>
      <c r="D116" s="39">
        <v>113821.14</v>
      </c>
      <c r="E116" s="39">
        <v>140000</v>
      </c>
      <c r="F116" s="19"/>
      <c r="G116" s="19"/>
      <c r="H116" s="19"/>
      <c r="I116" s="18"/>
    </row>
    <row r="119" ht="12.75">
      <c r="B119" t="s">
        <v>619</v>
      </c>
    </row>
    <row r="122" spans="1:9" ht="12.75">
      <c r="A122" s="44" t="s">
        <v>440</v>
      </c>
      <c r="B122" s="44" t="s">
        <v>456</v>
      </c>
      <c r="C122" s="61" t="s">
        <v>455</v>
      </c>
      <c r="D122" s="44" t="s">
        <v>598</v>
      </c>
      <c r="E122" s="44" t="s">
        <v>7</v>
      </c>
      <c r="F122" s="44" t="s">
        <v>355</v>
      </c>
      <c r="G122" s="44" t="s">
        <v>5</v>
      </c>
      <c r="H122" s="44" t="s">
        <v>451</v>
      </c>
      <c r="I122" s="61" t="s">
        <v>345</v>
      </c>
    </row>
    <row r="123" spans="1:9" ht="12.75">
      <c r="A123" s="28" t="s">
        <v>432</v>
      </c>
      <c r="B123" s="28" t="s">
        <v>463</v>
      </c>
      <c r="C123" s="45" t="s">
        <v>344</v>
      </c>
      <c r="D123" s="28" t="s">
        <v>470</v>
      </c>
      <c r="E123" s="28" t="s">
        <v>449</v>
      </c>
      <c r="F123" s="28" t="s">
        <v>344</v>
      </c>
      <c r="G123" s="28" t="s">
        <v>450</v>
      </c>
      <c r="H123" s="28" t="s">
        <v>452</v>
      </c>
      <c r="I123" s="45" t="s">
        <v>344</v>
      </c>
    </row>
    <row r="124" spans="1:9" ht="12.75">
      <c r="A124" s="28"/>
      <c r="B124" s="28" t="s">
        <v>344</v>
      </c>
      <c r="C124" s="45"/>
      <c r="D124" s="28" t="s">
        <v>473</v>
      </c>
      <c r="E124" s="28" t="s">
        <v>394</v>
      </c>
      <c r="F124" s="28"/>
      <c r="G124" s="28"/>
      <c r="H124" s="28" t="s">
        <v>464</v>
      </c>
      <c r="I124" s="45"/>
    </row>
    <row r="125" spans="1:9" ht="12.75">
      <c r="A125" s="28"/>
      <c r="B125" s="28"/>
      <c r="C125" s="45"/>
      <c r="D125" s="28" t="s">
        <v>12</v>
      </c>
      <c r="E125" s="28" t="s">
        <v>474</v>
      </c>
      <c r="F125" s="28"/>
      <c r="G125" s="28"/>
      <c r="H125" s="28" t="s">
        <v>465</v>
      </c>
      <c r="I125" s="45"/>
    </row>
    <row r="126" spans="1:9" ht="12.75">
      <c r="A126" s="31"/>
      <c r="B126" s="31"/>
      <c r="C126" s="43"/>
      <c r="D126" s="31" t="s">
        <v>587</v>
      </c>
      <c r="E126" s="31" t="s">
        <v>587</v>
      </c>
      <c r="F126" s="31"/>
      <c r="G126" s="31"/>
      <c r="H126" s="31" t="s">
        <v>394</v>
      </c>
      <c r="I126" s="43"/>
    </row>
    <row r="127" spans="1:9" ht="12.75">
      <c r="A127" s="20">
        <v>1</v>
      </c>
      <c r="B127" s="20">
        <v>2</v>
      </c>
      <c r="C127" s="21">
        <v>3</v>
      </c>
      <c r="D127" s="20">
        <v>4</v>
      </c>
      <c r="E127" s="20">
        <v>5</v>
      </c>
      <c r="F127" s="20">
        <v>6</v>
      </c>
      <c r="G127" s="20">
        <v>7</v>
      </c>
      <c r="H127" s="20">
        <v>8</v>
      </c>
      <c r="I127" s="21">
        <v>9</v>
      </c>
    </row>
    <row r="128" spans="1:9" ht="12.75">
      <c r="A128" s="23" t="s">
        <v>13</v>
      </c>
      <c r="B128" s="28" t="s">
        <v>590</v>
      </c>
      <c r="C128" s="6" t="s">
        <v>591</v>
      </c>
      <c r="D128" s="51">
        <v>195121.95</v>
      </c>
      <c r="E128" s="51">
        <v>240000</v>
      </c>
      <c r="F128" s="13" t="s">
        <v>586</v>
      </c>
      <c r="G128" s="28" t="s">
        <v>458</v>
      </c>
      <c r="H128" s="13"/>
      <c r="I128" s="6" t="s">
        <v>459</v>
      </c>
    </row>
    <row r="129" spans="1:9" ht="12.75">
      <c r="A129" s="13"/>
      <c r="B129" s="13"/>
      <c r="C129" s="6" t="s">
        <v>592</v>
      </c>
      <c r="D129" s="13"/>
      <c r="E129" s="13"/>
      <c r="F129" s="13" t="s">
        <v>457</v>
      </c>
      <c r="G129" s="13"/>
      <c r="H129" s="13"/>
      <c r="I129" s="6" t="s">
        <v>460</v>
      </c>
    </row>
    <row r="130" spans="1:9" ht="12.75">
      <c r="A130" s="13"/>
      <c r="B130" s="13"/>
      <c r="C130" s="6" t="s">
        <v>593</v>
      </c>
      <c r="D130" s="13"/>
      <c r="E130" s="13"/>
      <c r="F130" s="13"/>
      <c r="G130" s="13"/>
      <c r="H130" s="13"/>
      <c r="I130" s="6" t="s">
        <v>461</v>
      </c>
    </row>
    <row r="131" spans="1:9" ht="12.75">
      <c r="A131" s="13"/>
      <c r="B131" s="13"/>
      <c r="C131" s="6" t="s">
        <v>594</v>
      </c>
      <c r="D131" s="13"/>
      <c r="E131" s="13"/>
      <c r="F131" s="13"/>
      <c r="G131" s="13"/>
      <c r="H131" s="13"/>
      <c r="I131" s="6"/>
    </row>
    <row r="132" spans="1:9" ht="12.75">
      <c r="A132" s="13"/>
      <c r="B132" s="13"/>
      <c r="C132" s="6" t="s">
        <v>617</v>
      </c>
      <c r="D132" s="13"/>
      <c r="E132" s="13"/>
      <c r="F132" s="13"/>
      <c r="G132" s="13"/>
      <c r="H132" s="13"/>
      <c r="I132" s="6"/>
    </row>
    <row r="133" spans="1:9" ht="12.75">
      <c r="A133" s="3"/>
      <c r="B133" s="19" t="s">
        <v>47</v>
      </c>
      <c r="C133" s="18"/>
      <c r="D133" s="39">
        <v>195121.95</v>
      </c>
      <c r="E133" s="39">
        <v>240000</v>
      </c>
      <c r="F133" s="19"/>
      <c r="G133" s="19"/>
      <c r="H133" s="19"/>
      <c r="I133" s="18"/>
    </row>
    <row r="136" ht="12.75">
      <c r="B136" t="s">
        <v>671</v>
      </c>
    </row>
    <row r="139" spans="1:9" ht="12.75">
      <c r="A139" s="44" t="s">
        <v>440</v>
      </c>
      <c r="B139" s="44" t="s">
        <v>456</v>
      </c>
      <c r="C139" s="61" t="s">
        <v>455</v>
      </c>
      <c r="D139" s="44" t="s">
        <v>598</v>
      </c>
      <c r="E139" s="44" t="s">
        <v>7</v>
      </c>
      <c r="F139" s="44" t="s">
        <v>355</v>
      </c>
      <c r="G139" s="44" t="s">
        <v>5</v>
      </c>
      <c r="H139" s="44" t="s">
        <v>451</v>
      </c>
      <c r="I139" s="61" t="s">
        <v>345</v>
      </c>
    </row>
    <row r="140" spans="1:9" ht="12.75">
      <c r="A140" s="28" t="s">
        <v>432</v>
      </c>
      <c r="B140" s="28" t="s">
        <v>463</v>
      </c>
      <c r="C140" s="45" t="s">
        <v>344</v>
      </c>
      <c r="D140" s="28" t="s">
        <v>470</v>
      </c>
      <c r="E140" s="28" t="s">
        <v>449</v>
      </c>
      <c r="F140" s="28" t="s">
        <v>344</v>
      </c>
      <c r="G140" s="28" t="s">
        <v>450</v>
      </c>
      <c r="H140" s="28" t="s">
        <v>452</v>
      </c>
      <c r="I140" s="45" t="s">
        <v>344</v>
      </c>
    </row>
    <row r="141" spans="1:9" ht="12.75">
      <c r="A141" s="28"/>
      <c r="B141" s="28" t="s">
        <v>344</v>
      </c>
      <c r="C141" s="45"/>
      <c r="D141" s="28" t="s">
        <v>473</v>
      </c>
      <c r="E141" s="28" t="s">
        <v>394</v>
      </c>
      <c r="F141" s="28"/>
      <c r="G141" s="28"/>
      <c r="H141" s="28" t="s">
        <v>464</v>
      </c>
      <c r="I141" s="45"/>
    </row>
    <row r="142" spans="1:9" ht="12.75">
      <c r="A142" s="28"/>
      <c r="B142" s="28"/>
      <c r="C142" s="45"/>
      <c r="D142" s="28" t="s">
        <v>618</v>
      </c>
      <c r="E142" s="28" t="s">
        <v>474</v>
      </c>
      <c r="F142" s="28"/>
      <c r="G142" s="28"/>
      <c r="H142" s="28" t="s">
        <v>465</v>
      </c>
      <c r="I142" s="45"/>
    </row>
    <row r="143" spans="1:9" ht="12.75">
      <c r="A143" s="28"/>
      <c r="B143" s="28"/>
      <c r="C143" s="45"/>
      <c r="D143" s="28" t="s">
        <v>587</v>
      </c>
      <c r="E143" s="28" t="s">
        <v>587</v>
      </c>
      <c r="F143" s="28"/>
      <c r="G143" s="28"/>
      <c r="H143" s="28" t="s">
        <v>394</v>
      </c>
      <c r="I143" s="45"/>
    </row>
    <row r="144" spans="1:9" ht="12.75">
      <c r="A144" s="20">
        <v>1</v>
      </c>
      <c r="B144" s="20">
        <v>2</v>
      </c>
      <c r="C144" s="21">
        <v>3</v>
      </c>
      <c r="D144" s="20">
        <v>4</v>
      </c>
      <c r="E144" s="20">
        <v>5</v>
      </c>
      <c r="F144" s="20">
        <v>6</v>
      </c>
      <c r="G144" s="20">
        <v>7</v>
      </c>
      <c r="H144" s="20">
        <v>8</v>
      </c>
      <c r="I144" s="21">
        <v>9</v>
      </c>
    </row>
    <row r="145" spans="1:9" ht="12.75">
      <c r="A145" s="23" t="s">
        <v>13</v>
      </c>
      <c r="B145" s="28" t="s">
        <v>604</v>
      </c>
      <c r="C145" s="6" t="s">
        <v>605</v>
      </c>
      <c r="D145" s="116">
        <v>56910.57</v>
      </c>
      <c r="E145" s="116">
        <v>70000</v>
      </c>
      <c r="F145" s="13" t="s">
        <v>410</v>
      </c>
      <c r="G145" s="28" t="s">
        <v>458</v>
      </c>
      <c r="H145" s="67" t="s">
        <v>606</v>
      </c>
      <c r="I145" s="6" t="s">
        <v>411</v>
      </c>
    </row>
    <row r="146" spans="1:9" ht="12.75">
      <c r="A146" s="16"/>
      <c r="B146" s="13"/>
      <c r="C146" s="6" t="s">
        <v>670</v>
      </c>
      <c r="D146" s="13"/>
      <c r="E146" s="13"/>
      <c r="F146" s="13"/>
      <c r="G146" s="13"/>
      <c r="H146" s="13"/>
      <c r="I146" s="6"/>
    </row>
    <row r="147" spans="1:9" ht="12.75">
      <c r="A147" s="6"/>
      <c r="B147" s="19" t="s">
        <v>47</v>
      </c>
      <c r="C147" s="18"/>
      <c r="D147" s="39">
        <v>56910.57</v>
      </c>
      <c r="E147" s="39">
        <v>70000</v>
      </c>
      <c r="F147" s="19"/>
      <c r="G147" s="19"/>
      <c r="H147" s="19"/>
      <c r="I147" s="18"/>
    </row>
    <row r="150" ht="12.75">
      <c r="B150" t="s">
        <v>672</v>
      </c>
    </row>
    <row r="153" spans="1:9" ht="12.75">
      <c r="A153" s="44" t="s">
        <v>440</v>
      </c>
      <c r="B153" s="44" t="s">
        <v>456</v>
      </c>
      <c r="C153" s="61" t="s">
        <v>455</v>
      </c>
      <c r="D153" s="61" t="s">
        <v>598</v>
      </c>
      <c r="E153" s="44" t="s">
        <v>7</v>
      </c>
      <c r="F153" s="44" t="s">
        <v>355</v>
      </c>
      <c r="G153" s="44" t="s">
        <v>5</v>
      </c>
      <c r="H153" s="44" t="s">
        <v>451</v>
      </c>
      <c r="I153" s="61" t="s">
        <v>345</v>
      </c>
    </row>
    <row r="154" spans="1:9" ht="12.75">
      <c r="A154" s="28" t="s">
        <v>432</v>
      </c>
      <c r="B154" s="28" t="s">
        <v>463</v>
      </c>
      <c r="C154" s="45" t="s">
        <v>344</v>
      </c>
      <c r="D154" s="45" t="s">
        <v>470</v>
      </c>
      <c r="E154" s="28" t="s">
        <v>673</v>
      </c>
      <c r="F154" s="28" t="s">
        <v>344</v>
      </c>
      <c r="G154" s="28" t="s">
        <v>450</v>
      </c>
      <c r="H154" s="28" t="s">
        <v>452</v>
      </c>
      <c r="I154" s="45" t="s">
        <v>344</v>
      </c>
    </row>
    <row r="155" spans="1:9" ht="12.75">
      <c r="A155" s="28"/>
      <c r="B155" s="28" t="s">
        <v>344</v>
      </c>
      <c r="C155" s="45"/>
      <c r="D155" s="45" t="s">
        <v>473</v>
      </c>
      <c r="E155" s="28" t="s">
        <v>348</v>
      </c>
      <c r="F155" s="28"/>
      <c r="G155" s="28"/>
      <c r="H155" s="28" t="s">
        <v>464</v>
      </c>
      <c r="I155" s="45"/>
    </row>
    <row r="156" spans="1:9" ht="12.75">
      <c r="A156" s="28"/>
      <c r="B156" s="28"/>
      <c r="C156" s="45"/>
      <c r="D156" s="45" t="s">
        <v>618</v>
      </c>
      <c r="E156" s="28" t="s">
        <v>474</v>
      </c>
      <c r="F156" s="28"/>
      <c r="G156" s="28"/>
      <c r="H156" s="28" t="s">
        <v>465</v>
      </c>
      <c r="I156" s="45"/>
    </row>
    <row r="157" spans="1:9" ht="12.75">
      <c r="A157" s="31"/>
      <c r="B157" s="31"/>
      <c r="C157" s="43"/>
      <c r="D157" s="43" t="s">
        <v>587</v>
      </c>
      <c r="E157" s="31" t="s">
        <v>587</v>
      </c>
      <c r="F157" s="31"/>
      <c r="G157" s="31"/>
      <c r="H157" s="31"/>
      <c r="I157" s="43"/>
    </row>
    <row r="158" spans="1:9" ht="12.75">
      <c r="A158" s="31">
        <v>1</v>
      </c>
      <c r="B158" s="31">
        <v>2</v>
      </c>
      <c r="C158" s="43">
        <v>3</v>
      </c>
      <c r="D158" s="43">
        <v>4</v>
      </c>
      <c r="E158" s="31">
        <v>5</v>
      </c>
      <c r="F158" s="31">
        <v>6</v>
      </c>
      <c r="G158" s="31">
        <v>7</v>
      </c>
      <c r="H158" s="31">
        <v>8</v>
      </c>
      <c r="I158" s="43">
        <v>9</v>
      </c>
    </row>
    <row r="159" spans="1:9" ht="12.75">
      <c r="A159" s="23" t="s">
        <v>13</v>
      </c>
      <c r="B159" s="13" t="s">
        <v>604</v>
      </c>
      <c r="C159" s="6" t="s">
        <v>605</v>
      </c>
      <c r="D159" s="7">
        <v>56910.57</v>
      </c>
      <c r="E159" s="60">
        <v>70000</v>
      </c>
      <c r="F159" s="28" t="s">
        <v>676</v>
      </c>
      <c r="G159" s="28" t="s">
        <v>458</v>
      </c>
      <c r="H159" s="28" t="s">
        <v>675</v>
      </c>
      <c r="I159" s="45" t="s">
        <v>411</v>
      </c>
    </row>
    <row r="160" spans="1:9" ht="12.75">
      <c r="A160" s="14"/>
      <c r="B160" s="14"/>
      <c r="C160" s="11" t="s">
        <v>674</v>
      </c>
      <c r="D160" s="11"/>
      <c r="E160" s="14"/>
      <c r="F160" s="14"/>
      <c r="G160" s="14"/>
      <c r="H160" s="14"/>
      <c r="I160" s="11"/>
    </row>
    <row r="161" spans="1:9" ht="12.75">
      <c r="A161" s="3"/>
      <c r="B161" s="19" t="s">
        <v>47</v>
      </c>
      <c r="C161" s="18"/>
      <c r="D161" s="30">
        <v>56910.57</v>
      </c>
      <c r="E161" s="39">
        <v>70000</v>
      </c>
      <c r="F161" s="19"/>
      <c r="G161" s="19"/>
      <c r="H161" s="19"/>
      <c r="I161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darija</cp:lastModifiedBy>
  <cp:lastPrinted>2012-02-21T10:12:38Z</cp:lastPrinted>
  <dcterms:created xsi:type="dcterms:W3CDTF">2008-04-14T04:41:28Z</dcterms:created>
  <dcterms:modified xsi:type="dcterms:W3CDTF">2012-03-01T12:54:28Z</dcterms:modified>
  <cp:category/>
  <cp:version/>
  <cp:contentType/>
  <cp:contentStatus/>
</cp:coreProperties>
</file>